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0575" windowHeight="7845" activeTab="0"/>
  </bookViews>
  <sheets>
    <sheet name="審判割振り H30年度スタート後" sheetId="1" r:id="rId1"/>
    <sheet name="審判担当校 H30年度スタート後" sheetId="2" r:id="rId2"/>
    <sheet name="大会準備" sheetId="3" r:id="rId3"/>
    <sheet name="会場図" sheetId="4" r:id="rId4"/>
  </sheets>
  <definedNames>
    <definedName name="_xlnm.Print_Area" localSheetId="3">'会場図'!$A$1:$AS$72</definedName>
    <definedName name="_xlnm.Print_Area" localSheetId="0">'審判割振り H30年度スタート後'!$A$1:$L$54</definedName>
    <definedName name="_xlnm.Print_Area" localSheetId="2">'大会準備'!$A$1:$J$45</definedName>
  </definedNames>
  <calcPr fullCalcOnLoad="1"/>
</workbook>
</file>

<file path=xl/sharedStrings.xml><?xml version="1.0" encoding="utf-8"?>
<sst xmlns="http://schemas.openxmlformats.org/spreadsheetml/2006/main" count="390" uniqueCount="290">
  <si>
    <t>◎大会準備</t>
  </si>
  <si>
    <t>１．的及び矢取り（補助生徒　３０人）</t>
  </si>
  <si>
    <t xml:space="preserve">        赤旗　　　（道場）     ２本</t>
  </si>
  <si>
    <t xml:space="preserve">        白旗　　　（道場）　 　６本</t>
  </si>
  <si>
    <t xml:space="preserve">        マイク・アンプ（道場・蒲郡中部中）　　  １式</t>
  </si>
  <si>
    <t>　　 記録の確認が終了したら，記録主任は白旗をあげて，矢取りの合図をする。</t>
  </si>
  <si>
    <t>　　　（長机　５，　椅子　１１…幅の広い絨緞の上，紅白旗）</t>
  </si>
  <si>
    <t xml:space="preserve">  選手入場の指示をする。</t>
  </si>
  <si>
    <t>　＊控　　席…場内の控席は一列とし，各射場に２脚ずつ監督用の席を設ける。</t>
  </si>
  <si>
    <t>　■召　　集…服装（ゼッケン，はちまきの長さ等）や弓具（特に照準）の点検</t>
  </si>
  <si>
    <t>　■場内審判…矢つがえ以後のこぼれ矢，引き戻し，はけ矢当たりなどにも注意する。</t>
  </si>
  <si>
    <t xml:space="preserve">              記録の確認の申し出については，「確認して」の声で確認する。</t>
  </si>
  <si>
    <t>　■的前審判…射場の全選手が４本とも終了したら，ただちに赤旗を出す。</t>
  </si>
  <si>
    <t>　　　   　　　　補助員生徒は，後ろから確認にでる。</t>
  </si>
  <si>
    <t xml:space="preserve">        　　　的ごとに補助生徒に的中数を数字板で示させる。</t>
  </si>
  <si>
    <t xml:space="preserve">        　　　はけ矢には，とくに注意する。</t>
  </si>
  <si>
    <t xml:space="preserve">        　　　記録主任の白旗の合図で，生徒に矢取りをさせる。</t>
  </si>
  <si>
    <t xml:space="preserve">        　　　矢取りの生徒は，矢を抜き取ってから数字板を片づける。</t>
  </si>
  <si>
    <t xml:space="preserve">        　　　矢取りの生徒が退場したことを確認して，赤旗をしまう。</t>
  </si>
  <si>
    <t>　　　       （赤旗　２，椅子　６脚）</t>
  </si>
  <si>
    <t>　■進　　行…競技開始を審判長の前で宣言する。</t>
  </si>
  <si>
    <t xml:space="preserve">        　　　前の最終競技者の弦音で「起立」「始め」の号令をかける。</t>
  </si>
  <si>
    <t xml:space="preserve">        　　　矢取りが終了し赤旗が撤去されたのを確認して，大前が打ち起こすよう指導する。</t>
  </si>
  <si>
    <t xml:space="preserve">        　　　前の競技者の「会」で打ち起こすよう指導する。</t>
  </si>
  <si>
    <t>　■会 場 係…湯茶接待　</t>
  </si>
  <si>
    <t>　　　　　　　   競技一巡後，昼食時，決勝戦終了時など　</t>
  </si>
  <si>
    <t xml:space="preserve">  ■総　　務…２回目終了時点で，決勝進出の団体・個人のみの通過者を召集係，記録係　　　　　　　         に伝え，召集用黒板に進出者，団体を用紙で貼る。</t>
  </si>
  <si>
    <t>　　　　　　　   決勝終了後，順位決定戦の該当団体，個人があるときも上記と同様とする。</t>
  </si>
  <si>
    <t xml:space="preserve">              ※判定上不明なことは，審判長の指示をあおぐ</t>
  </si>
  <si>
    <t>　３．物品準備（本部）</t>
  </si>
  <si>
    <t>　　　マジック，セロテープ，筆記用具，消しゴム，定規，選手変更用紙，毎回の記録用紙</t>
  </si>
  <si>
    <t>　　　拡大した記録用紙</t>
  </si>
  <si>
    <t>備品等</t>
  </si>
  <si>
    <t>○イス</t>
  </si>
  <si>
    <t xml:space="preserve">  召集係用イス          ２</t>
  </si>
  <si>
    <t xml:space="preserve">───────────────       ─────────                                     </t>
  </si>
  <si>
    <t>第１射場</t>
  </si>
  <si>
    <t>射位</t>
  </si>
  <si>
    <t>本座</t>
  </si>
  <si>
    <t>介添</t>
  </si>
  <si>
    <t>場内審判１</t>
  </si>
  <si>
    <t>記録１</t>
  </si>
  <si>
    <t>第２射場</t>
  </si>
  <si>
    <t>場内審判２</t>
  </si>
  <si>
    <t>記録２</t>
  </si>
  <si>
    <t>第３射場</t>
  </si>
  <si>
    <t>第４射場</t>
  </si>
  <si>
    <t>場内審判３</t>
  </si>
  <si>
    <t>記録３</t>
  </si>
  <si>
    <t>場内審判４</t>
  </si>
  <si>
    <t>記録４</t>
  </si>
  <si>
    <t>進行</t>
  </si>
  <si>
    <t>絨毯(幅狭)</t>
  </si>
  <si>
    <t>絨毯(幅広)</t>
  </si>
  <si>
    <t>補助生徒</t>
  </si>
  <si>
    <t>退場</t>
  </si>
  <si>
    <t>入場経路</t>
  </si>
  <si>
    <t>退場経路</t>
  </si>
  <si>
    <t>第３控え</t>
  </si>
  <si>
    <t>第２控え</t>
  </si>
  <si>
    <t>召集</t>
  </si>
  <si>
    <t>記録用Ｂ紙</t>
  </si>
  <si>
    <t>場内審判・記録交代要員</t>
  </si>
  <si>
    <t>生徒用いす</t>
  </si>
  <si>
    <t>役員用いす</t>
  </si>
  <si>
    <t>記録主任</t>
  </si>
  <si>
    <t>１．主　　催　　愛知県中小学校体育連盟</t>
  </si>
  <si>
    <t>２．後　　援　　愛知県教育委員会　愛知県弓道連盟　愛知県体育協会　中日新聞社</t>
  </si>
  <si>
    <t>５．競技役員</t>
  </si>
  <si>
    <t>名</t>
  </si>
  <si>
    <t>計</t>
  </si>
  <si>
    <t>名</t>
  </si>
  <si>
    <t>　委 員 長</t>
  </si>
  <si>
    <t>　担当主事</t>
  </si>
  <si>
    <t>○</t>
  </si>
  <si>
    <t xml:space="preserve">  的前審判</t>
  </si>
  <si>
    <t xml:space="preserve">　進 行 係 </t>
  </si>
  <si>
    <t xml:space="preserve">　召 集 係 </t>
  </si>
  <si>
    <t xml:space="preserve">　養護担当   </t>
  </si>
  <si>
    <t xml:space="preserve">　会 場 係    </t>
  </si>
  <si>
    <t>　■記　録…１本ごとの中りはずれを射場ごとの記録用紙へ記入する。矢取りの生徒が示した的中</t>
  </si>
  <si>
    <t>　　　　　　本数と記録とを照合し，記録用紙に的中数を記入する。</t>
  </si>
  <si>
    <t>○</t>
  </si>
  <si>
    <t>○</t>
  </si>
  <si>
    <t>○</t>
  </si>
  <si>
    <t>　</t>
  </si>
  <si>
    <t xml:space="preserve">     不明な場合や介添えから的中確認の申し出があった時は，場内審判に申し出る。</t>
  </si>
  <si>
    <t>　役員交代要員用イス    ４</t>
  </si>
  <si>
    <t xml:space="preserve">  場内補助生徒用イス　　２　            的前　３０名</t>
  </si>
  <si>
    <t>　第２・３控え用イス　４０              会場　　２名</t>
  </si>
  <si>
    <t xml:space="preserve">  場内進行用イス        ２              </t>
  </si>
  <si>
    <t xml:space="preserve">  場内記録用イス  　　　５              記録・召集　２名</t>
  </si>
  <si>
    <t>※蒲郡地区で，的と補助生徒の手配をお願いします。</t>
  </si>
  <si>
    <t>　なお，イスは，道場内にあるもの以外に９０脚借用します。</t>
  </si>
  <si>
    <t>　　　（場内へ椅子　２０（選手１２，介添え８）…幅の狭い絨緞の上）</t>
  </si>
  <si>
    <t>　副委員長・総務</t>
  </si>
  <si>
    <t>　ﾊﾟｿｺﾝ記録</t>
  </si>
  <si>
    <t xml:space="preserve">　審 判 長  　 </t>
  </si>
  <si>
    <t xml:space="preserve">  記録兼場内審判     </t>
  </si>
  <si>
    <t>※別シート「審判割振り」の学校名は大会ごとに変更することがあります。</t>
  </si>
  <si>
    <t>※県運動部員が交代したときはその地区で入れ替わる。</t>
  </si>
  <si>
    <t>豊根村立豊根中学校</t>
  </si>
  <si>
    <t>豊川市立南部中学校</t>
  </si>
  <si>
    <t>豊川市立東部中学校</t>
  </si>
  <si>
    <t>豊川市立中部中学校</t>
  </si>
  <si>
    <t>豊川市立西部中学校</t>
  </si>
  <si>
    <t>豊川市立小坂井中学校</t>
  </si>
  <si>
    <t>豊川市立音羽中学校</t>
  </si>
  <si>
    <t>豊川市立一宮中学校</t>
  </si>
  <si>
    <t>新城市立新城中学校</t>
  </si>
  <si>
    <t>新城市立東郷中学校</t>
  </si>
  <si>
    <t>新城市立鳳来中学校</t>
  </si>
  <si>
    <t>新城市立千郷中学校</t>
  </si>
  <si>
    <t>新城市立作手中学校</t>
  </si>
  <si>
    <t>桜丘中学校</t>
  </si>
  <si>
    <t>豊橋市立二川中学校</t>
  </si>
  <si>
    <t>豊橋市立南稜中学校</t>
  </si>
  <si>
    <t>豊橋市立中部中学校</t>
  </si>
  <si>
    <t>蒲郡市立中部中学校</t>
  </si>
  <si>
    <t>東三河</t>
  </si>
  <si>
    <t>蒲郡市立蒲郡中学校</t>
  </si>
  <si>
    <t>幸田町立南部中学校</t>
  </si>
  <si>
    <t>幸田町立北部中学校</t>
  </si>
  <si>
    <t>幸田町立幸田中学校</t>
  </si>
  <si>
    <t>西尾市立鶴城中学校</t>
  </si>
  <si>
    <t>西尾市立平坂中学校</t>
  </si>
  <si>
    <t>西尾市立東部中学校</t>
  </si>
  <si>
    <t>豊田市立上郷中学校</t>
  </si>
  <si>
    <t>豊田市立藤岡南中学校</t>
  </si>
  <si>
    <t>豊田市立松平中学校</t>
  </si>
  <si>
    <t>豊田市立朝日丘中学校</t>
  </si>
  <si>
    <t>豊田市立足助中学校</t>
  </si>
  <si>
    <t>みよし市立南中学校</t>
  </si>
  <si>
    <t>みよし市立三好中学校</t>
  </si>
  <si>
    <t>岡崎市立額田中学校</t>
  </si>
  <si>
    <t>知立市立知立南中学校</t>
  </si>
  <si>
    <t>刈谷市立依佐美中学校</t>
  </si>
  <si>
    <t>刈谷市立刈谷東中学校</t>
  </si>
  <si>
    <t>刈谷市立刈谷南中学校</t>
  </si>
  <si>
    <t>刈谷市立朝日中学校</t>
  </si>
  <si>
    <t>西三河</t>
  </si>
  <si>
    <t>大府市立大府西中学校</t>
  </si>
  <si>
    <t>大府市立大府中学校</t>
  </si>
  <si>
    <t>津島市立暁中学校</t>
  </si>
  <si>
    <t>東海中学校</t>
  </si>
  <si>
    <t>尾張名古屋</t>
  </si>
  <si>
    <t>蒲郡市立形原中学校</t>
  </si>
  <si>
    <t>豊橋市立石巻中学校</t>
  </si>
  <si>
    <t>豊川市立御津中学校</t>
  </si>
  <si>
    <t>豊田市立藤岡中学校</t>
  </si>
  <si>
    <t>大府市立大府南中学校</t>
  </si>
  <si>
    <t>名大附属中学校</t>
  </si>
  <si>
    <t>津島市立藤浪中学校</t>
  </si>
  <si>
    <t>尾張旭市立東中学校</t>
  </si>
  <si>
    <t>運動部員</t>
  </si>
  <si>
    <t>西暦偶数年</t>
  </si>
  <si>
    <t>西暦奇数年</t>
  </si>
  <si>
    <t>刈谷市立雁が音中学校</t>
  </si>
  <si>
    <t>中島　律也(雁が音)</t>
  </si>
  <si>
    <t>鈴木　善晴(名大附属中)</t>
  </si>
  <si>
    <t>牧野　吉伸(新城)　</t>
  </si>
  <si>
    <t xml:space="preserve">山本　和典(大府北) </t>
  </si>
  <si>
    <t>　拡大紙記録</t>
  </si>
  <si>
    <t>第５射場</t>
  </si>
  <si>
    <t>場内審判５</t>
  </si>
  <si>
    <t>記録５</t>
  </si>
  <si>
    <t>○長　　机　　　５</t>
  </si>
  <si>
    <t>○試合用的　　蒲郡地区　　　尺二１６個　八寸５個</t>
  </si>
  <si>
    <t xml:space="preserve">  射場審判用イス　　　　５        ○補助生徒</t>
  </si>
  <si>
    <t>　場内控え用イス  　　２５              総務　　　　２名</t>
  </si>
  <si>
    <t xml:space="preserve">       合　　　計     ８５名            合　計  ３６名</t>
  </si>
  <si>
    <t xml:space="preserve">    　　試合用的（蒲郡地区）　　　　　　合計１６個　　八寸的５個</t>
  </si>
  <si>
    <t>２．役割分担と会場準備（補助生徒　蒲郡地区）長机６　椅子８４</t>
  </si>
  <si>
    <t>　　　（椅子　４０＋２脚）</t>
  </si>
  <si>
    <t>高木　佑子(南稜) 　加藤　久美子 (尾張旭東)　</t>
  </si>
  <si>
    <t>津島市立暁中学校</t>
  </si>
  <si>
    <t>大府市立大府北中学校</t>
  </si>
  <si>
    <t>壁谷　雄二(蒲郡中部)</t>
  </si>
  <si>
    <t>横田　晴彦(三谷)　</t>
  </si>
  <si>
    <t>参段</t>
  </si>
  <si>
    <t>弐段</t>
  </si>
  <si>
    <t>参段</t>
  </si>
  <si>
    <t>初段</t>
  </si>
  <si>
    <t>参段</t>
  </si>
  <si>
    <t>豊田市立末野原中学校</t>
  </si>
  <si>
    <t>四段</t>
  </si>
  <si>
    <t>田中　春菜（蒲郡中部）</t>
  </si>
  <si>
    <t>(</t>
  </si>
  <si>
    <t>)</t>
  </si>
  <si>
    <t>河野　綾(末野原)</t>
  </si>
  <si>
    <t>刈谷市立富士松中学校</t>
  </si>
  <si>
    <t>審判担当校（平成30年度　運動部員変更後）</t>
  </si>
  <si>
    <t>豊田市立末野原中学校</t>
  </si>
  <si>
    <t>津島市立暁中学校</t>
  </si>
  <si>
    <t>31名</t>
  </si>
  <si>
    <t>32名</t>
  </si>
  <si>
    <t>審判指名</t>
  </si>
  <si>
    <t>(</t>
  </si>
  <si>
    <t>市町村</t>
  </si>
  <si>
    <t>)</t>
  </si>
  <si>
    <t>加藤　久美子</t>
  </si>
  <si>
    <t>松尾　壽美</t>
  </si>
  <si>
    <t>鈴木　善晴</t>
  </si>
  <si>
    <t>山本　和典</t>
  </si>
  <si>
    <t>中島　律也</t>
  </si>
  <si>
    <t>河野　綾</t>
  </si>
  <si>
    <t>髙木　佑子</t>
  </si>
  <si>
    <t>田中　春菜</t>
  </si>
  <si>
    <t>井上　滋</t>
  </si>
  <si>
    <t>有吉　勝則</t>
  </si>
  <si>
    <t>藤本　法良</t>
  </si>
  <si>
    <t>古畑　健太</t>
  </si>
  <si>
    <t>渡邉　和音</t>
  </si>
  <si>
    <t>山田　康之</t>
  </si>
  <si>
    <t>鈴木　陽二朗</t>
  </si>
  <si>
    <t>德田　千映子</t>
  </si>
  <si>
    <t>立石　智也</t>
  </si>
  <si>
    <t>杉山　　立</t>
  </si>
  <si>
    <t>古澤　知幸</t>
  </si>
  <si>
    <t>伊吹　功一</t>
  </si>
  <si>
    <t>石黒　晶憲</t>
  </si>
  <si>
    <t>牧野　浩嗣</t>
  </si>
  <si>
    <t>市川　淳子</t>
  </si>
  <si>
    <t>鈴木　浩志</t>
  </si>
  <si>
    <t>中根　靖恵</t>
  </si>
  <si>
    <t>浅井　里美</t>
  </si>
  <si>
    <t>加賀野　史明</t>
  </si>
  <si>
    <t>三浦　豊司</t>
  </si>
  <si>
    <t>井上　昌志</t>
  </si>
  <si>
    <t>加藤　弘也</t>
  </si>
  <si>
    <t>佐々木　裕直</t>
  </si>
  <si>
    <t>名古屋大学教育学部附属中・高等学校</t>
  </si>
  <si>
    <t>大府市立大府北中学校</t>
  </si>
  <si>
    <t>刈谷市立雁が音中学校</t>
  </si>
  <si>
    <t>豊橋市立南稜中学校</t>
  </si>
  <si>
    <t>蒲郡市立中部中学校</t>
  </si>
  <si>
    <t>大府市立大府西中学校</t>
  </si>
  <si>
    <t>刈谷市立富士松中学校</t>
  </si>
  <si>
    <t>刈谷市立刈谷東中学校</t>
  </si>
  <si>
    <t>みよし市立南中学校</t>
  </si>
  <si>
    <t>豊田市立朝日丘中学校</t>
  </si>
  <si>
    <t>豊田市立藤岡中学校</t>
  </si>
  <si>
    <t>豊田市立藤岡南中学校</t>
  </si>
  <si>
    <t>西尾市立平坂中学校</t>
  </si>
  <si>
    <t>西尾市立鶴城中学校</t>
  </si>
  <si>
    <t>幸田町立北部中学校</t>
  </si>
  <si>
    <t>蒲郡市立形原中学校</t>
  </si>
  <si>
    <t>学校法人　桜丘学園　桜丘中学校</t>
  </si>
  <si>
    <t>新城市立千郷中学校</t>
  </si>
  <si>
    <t>新城市立東郷中学校</t>
  </si>
  <si>
    <t>新城市立新城中学校</t>
  </si>
  <si>
    <t>参段</t>
  </si>
  <si>
    <t>弐段</t>
  </si>
  <si>
    <t>初段</t>
  </si>
  <si>
    <t>五段</t>
  </si>
  <si>
    <t>二段</t>
  </si>
  <si>
    <t>１級</t>
  </si>
  <si>
    <t>藤本　法良(富士松)</t>
  </si>
  <si>
    <t>古畑　健太(刈谷東)</t>
  </si>
  <si>
    <t>古澤　知幸(鶴城)</t>
  </si>
  <si>
    <t>市川　淳子(石巻)</t>
  </si>
  <si>
    <t>中根　靖恵(千郷)</t>
  </si>
  <si>
    <t>杉山　　立(平坂)</t>
  </si>
  <si>
    <t>伊吹　功一(幸田北部)</t>
  </si>
  <si>
    <t>鈴木　浩志(桜丘)</t>
  </si>
  <si>
    <t>田中　春菜(蒲郡中部)</t>
  </si>
  <si>
    <t>有吉　勝則(大府西)</t>
  </si>
  <si>
    <t>鈴木　陽二朗(朝日丘)</t>
  </si>
  <si>
    <t>立石　智也(藤岡南)</t>
  </si>
  <si>
    <t>牧野　浩嗣(蒲郡)</t>
  </si>
  <si>
    <t>井上　滋(藤浪)</t>
  </si>
  <si>
    <t>渡邉　和音(知立南)</t>
  </si>
  <si>
    <t>德田　千映子(藤岡)</t>
  </si>
  <si>
    <t>石黒　晶憲(形原)</t>
  </si>
  <si>
    <t>浅井　里美(東郷)</t>
  </si>
  <si>
    <t>山田　康之(みよし南)</t>
  </si>
  <si>
    <t>加賀野　史明(新城)</t>
  </si>
  <si>
    <t>松尾　壽美(暁)</t>
  </si>
  <si>
    <t>三浦　豊司(豊川西部)</t>
  </si>
  <si>
    <t>吉見　勇人(小坂井)</t>
  </si>
  <si>
    <t>３．期　　日　　平成３０年７月２９日(日)  午前９時０５分開会式　(晴雨不論)</t>
  </si>
  <si>
    <t>第７２回　愛知県中学校総合体育大会＜弓道競技＞</t>
  </si>
  <si>
    <t>兼　第１５回全国中学生弓道大会愛知県予選会</t>
  </si>
  <si>
    <t>牧野　吉伸</t>
  </si>
  <si>
    <t>４．会　　場    蒲郡市民体育センター　第１弓道場</t>
  </si>
  <si>
    <t xml:space="preserve">            〒443-0048　蒲郡市緑町３番６９号　℡０５３３－６９－３２４１</t>
  </si>
  <si>
    <t>合体後、左の要項に名前に張り付けて～中学校を消す</t>
  </si>
  <si>
    <t>杉浦　千尋（形原）</t>
  </si>
  <si>
    <t>第７２回愛知県総合体育大会　会場図</t>
  </si>
  <si>
    <t>　　　　　　　平成３０年７月２９日（日）       　　於　蒲郡市民センター弓道場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</si>
</sst>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HG創英角ﾎﾟｯﾌﾟ体"/>
      <family val="3"/>
    </font>
    <font>
      <sz val="22"/>
      <color indexed="8"/>
      <name val="ＭＳ Ｐゴシック"/>
      <family val="3"/>
    </font>
    <font>
      <sz val="11"/>
      <color theme="1"/>
      <name val="ＭＳ Ｐゴシック"/>
      <family val="3"/>
    </font>
    <font>
      <sz val="22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24" borderId="1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3" fillId="25" borderId="25" xfId="0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</xdr:row>
      <xdr:rowOff>76200</xdr:rowOff>
    </xdr:from>
    <xdr:to>
      <xdr:col>26</xdr:col>
      <xdr:colOff>57150</xdr:colOff>
      <xdr:row>18</xdr:row>
      <xdr:rowOff>76200</xdr:rowOff>
    </xdr:to>
    <xdr:grpSp>
      <xdr:nvGrpSpPr>
        <xdr:cNvPr id="1" name="Group 14"/>
        <xdr:cNvGrpSpPr>
          <a:grpSpLocks/>
        </xdr:cNvGrpSpPr>
      </xdr:nvGrpSpPr>
      <xdr:grpSpPr>
        <a:xfrm>
          <a:off x="1143000" y="1809750"/>
          <a:ext cx="3124200" cy="952500"/>
          <a:chOff x="120" y="203"/>
          <a:chExt cx="328" cy="96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29" y="22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 flipV="1">
            <a:off x="148" y="20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>
            <a:off x="129" y="248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>
            <a:off x="120" y="27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 flipV="1">
            <a:off x="148" y="221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1"/>
          <xdr:cNvSpPr>
            <a:spLocks/>
          </xdr:cNvSpPr>
        </xdr:nvSpPr>
        <xdr:spPr>
          <a:xfrm>
            <a:off x="125" y="297"/>
            <a:ext cx="3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 flipV="1">
            <a:off x="447" y="203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148" y="205"/>
            <a:ext cx="2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18</xdr:row>
      <xdr:rowOff>171450</xdr:rowOff>
    </xdr:from>
    <xdr:to>
      <xdr:col>26</xdr:col>
      <xdr:colOff>47625</xdr:colOff>
      <xdr:row>26</xdr:row>
      <xdr:rowOff>95250</xdr:rowOff>
    </xdr:to>
    <xdr:grpSp>
      <xdr:nvGrpSpPr>
        <xdr:cNvPr id="10" name="Group 15"/>
        <xdr:cNvGrpSpPr>
          <a:grpSpLocks/>
        </xdr:cNvGrpSpPr>
      </xdr:nvGrpSpPr>
      <xdr:grpSpPr>
        <a:xfrm>
          <a:off x="1133475" y="2857500"/>
          <a:ext cx="3124200" cy="952500"/>
          <a:chOff x="120" y="203"/>
          <a:chExt cx="328" cy="96"/>
        </a:xfrm>
        <a:solidFill>
          <a:srgbClr val="FFFFFF"/>
        </a:solidFill>
      </xdr:grpSpPr>
      <xdr:sp>
        <xdr:nvSpPr>
          <xdr:cNvPr id="11" name="Line 16"/>
          <xdr:cNvSpPr>
            <a:spLocks/>
          </xdr:cNvSpPr>
        </xdr:nvSpPr>
        <xdr:spPr>
          <a:xfrm>
            <a:off x="129" y="22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7"/>
          <xdr:cNvSpPr>
            <a:spLocks/>
          </xdr:cNvSpPr>
        </xdr:nvSpPr>
        <xdr:spPr>
          <a:xfrm flipV="1">
            <a:off x="148" y="20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8"/>
          <xdr:cNvSpPr>
            <a:spLocks/>
          </xdr:cNvSpPr>
        </xdr:nvSpPr>
        <xdr:spPr>
          <a:xfrm>
            <a:off x="129" y="248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9"/>
          <xdr:cNvSpPr>
            <a:spLocks/>
          </xdr:cNvSpPr>
        </xdr:nvSpPr>
        <xdr:spPr>
          <a:xfrm>
            <a:off x="120" y="27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0"/>
          <xdr:cNvSpPr>
            <a:spLocks/>
          </xdr:cNvSpPr>
        </xdr:nvSpPr>
        <xdr:spPr>
          <a:xfrm flipV="1">
            <a:off x="148" y="221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1"/>
          <xdr:cNvSpPr>
            <a:spLocks/>
          </xdr:cNvSpPr>
        </xdr:nvSpPr>
        <xdr:spPr>
          <a:xfrm>
            <a:off x="125" y="297"/>
            <a:ext cx="3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2"/>
          <xdr:cNvSpPr>
            <a:spLocks/>
          </xdr:cNvSpPr>
        </xdr:nvSpPr>
        <xdr:spPr>
          <a:xfrm flipV="1">
            <a:off x="447" y="203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3"/>
          <xdr:cNvSpPr>
            <a:spLocks/>
          </xdr:cNvSpPr>
        </xdr:nvSpPr>
        <xdr:spPr>
          <a:xfrm>
            <a:off x="148" y="205"/>
            <a:ext cx="2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26</xdr:row>
      <xdr:rowOff>152400</xdr:rowOff>
    </xdr:from>
    <xdr:to>
      <xdr:col>26</xdr:col>
      <xdr:colOff>47625</xdr:colOff>
      <xdr:row>34</xdr:row>
      <xdr:rowOff>66675</xdr:rowOff>
    </xdr:to>
    <xdr:grpSp>
      <xdr:nvGrpSpPr>
        <xdr:cNvPr id="19" name="Group 24"/>
        <xdr:cNvGrpSpPr>
          <a:grpSpLocks/>
        </xdr:cNvGrpSpPr>
      </xdr:nvGrpSpPr>
      <xdr:grpSpPr>
        <a:xfrm>
          <a:off x="1133475" y="3867150"/>
          <a:ext cx="3124200" cy="942975"/>
          <a:chOff x="120" y="203"/>
          <a:chExt cx="328" cy="96"/>
        </a:xfrm>
        <a:solidFill>
          <a:srgbClr val="FFFFFF"/>
        </a:solidFill>
      </xdr:grpSpPr>
      <xdr:sp>
        <xdr:nvSpPr>
          <xdr:cNvPr id="20" name="Line 25"/>
          <xdr:cNvSpPr>
            <a:spLocks/>
          </xdr:cNvSpPr>
        </xdr:nvSpPr>
        <xdr:spPr>
          <a:xfrm>
            <a:off x="129" y="22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6"/>
          <xdr:cNvSpPr>
            <a:spLocks/>
          </xdr:cNvSpPr>
        </xdr:nvSpPr>
        <xdr:spPr>
          <a:xfrm flipV="1">
            <a:off x="148" y="20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7"/>
          <xdr:cNvSpPr>
            <a:spLocks/>
          </xdr:cNvSpPr>
        </xdr:nvSpPr>
        <xdr:spPr>
          <a:xfrm>
            <a:off x="129" y="248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8"/>
          <xdr:cNvSpPr>
            <a:spLocks/>
          </xdr:cNvSpPr>
        </xdr:nvSpPr>
        <xdr:spPr>
          <a:xfrm>
            <a:off x="120" y="27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9"/>
          <xdr:cNvSpPr>
            <a:spLocks/>
          </xdr:cNvSpPr>
        </xdr:nvSpPr>
        <xdr:spPr>
          <a:xfrm flipV="1">
            <a:off x="148" y="221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0"/>
          <xdr:cNvSpPr>
            <a:spLocks/>
          </xdr:cNvSpPr>
        </xdr:nvSpPr>
        <xdr:spPr>
          <a:xfrm>
            <a:off x="125" y="297"/>
            <a:ext cx="3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1"/>
          <xdr:cNvSpPr>
            <a:spLocks/>
          </xdr:cNvSpPr>
        </xdr:nvSpPr>
        <xdr:spPr>
          <a:xfrm flipV="1">
            <a:off x="447" y="203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2"/>
          <xdr:cNvSpPr>
            <a:spLocks/>
          </xdr:cNvSpPr>
        </xdr:nvSpPr>
        <xdr:spPr>
          <a:xfrm>
            <a:off x="148" y="205"/>
            <a:ext cx="2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152400</xdr:colOff>
      <xdr:row>34</xdr:row>
      <xdr:rowOff>161925</xdr:rowOff>
    </xdr:from>
    <xdr:to>
      <xdr:col>26</xdr:col>
      <xdr:colOff>38100</xdr:colOff>
      <xdr:row>42</xdr:row>
      <xdr:rowOff>76200</xdr:rowOff>
    </xdr:to>
    <xdr:grpSp>
      <xdr:nvGrpSpPr>
        <xdr:cNvPr id="28" name="Group 33"/>
        <xdr:cNvGrpSpPr>
          <a:grpSpLocks/>
        </xdr:cNvGrpSpPr>
      </xdr:nvGrpSpPr>
      <xdr:grpSpPr>
        <a:xfrm>
          <a:off x="1123950" y="4905375"/>
          <a:ext cx="3124200" cy="933450"/>
          <a:chOff x="120" y="203"/>
          <a:chExt cx="328" cy="96"/>
        </a:xfrm>
        <a:solidFill>
          <a:srgbClr val="FFFFFF"/>
        </a:solidFill>
      </xdr:grpSpPr>
      <xdr:sp>
        <xdr:nvSpPr>
          <xdr:cNvPr id="29" name="Line 34"/>
          <xdr:cNvSpPr>
            <a:spLocks/>
          </xdr:cNvSpPr>
        </xdr:nvSpPr>
        <xdr:spPr>
          <a:xfrm>
            <a:off x="129" y="22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5"/>
          <xdr:cNvSpPr>
            <a:spLocks/>
          </xdr:cNvSpPr>
        </xdr:nvSpPr>
        <xdr:spPr>
          <a:xfrm flipV="1">
            <a:off x="148" y="20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6"/>
          <xdr:cNvSpPr>
            <a:spLocks/>
          </xdr:cNvSpPr>
        </xdr:nvSpPr>
        <xdr:spPr>
          <a:xfrm>
            <a:off x="129" y="248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7"/>
          <xdr:cNvSpPr>
            <a:spLocks/>
          </xdr:cNvSpPr>
        </xdr:nvSpPr>
        <xdr:spPr>
          <a:xfrm>
            <a:off x="120" y="27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8"/>
          <xdr:cNvSpPr>
            <a:spLocks/>
          </xdr:cNvSpPr>
        </xdr:nvSpPr>
        <xdr:spPr>
          <a:xfrm flipV="1">
            <a:off x="148" y="221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9"/>
          <xdr:cNvSpPr>
            <a:spLocks/>
          </xdr:cNvSpPr>
        </xdr:nvSpPr>
        <xdr:spPr>
          <a:xfrm>
            <a:off x="125" y="297"/>
            <a:ext cx="3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40"/>
          <xdr:cNvSpPr>
            <a:spLocks/>
          </xdr:cNvSpPr>
        </xdr:nvSpPr>
        <xdr:spPr>
          <a:xfrm flipV="1">
            <a:off x="447" y="203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41"/>
          <xdr:cNvSpPr>
            <a:spLocks/>
          </xdr:cNvSpPr>
        </xdr:nvSpPr>
        <xdr:spPr>
          <a:xfrm>
            <a:off x="148" y="205"/>
            <a:ext cx="2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66675</xdr:colOff>
      <xdr:row>9</xdr:row>
      <xdr:rowOff>104775</xdr:rowOff>
    </xdr:from>
    <xdr:to>
      <xdr:col>38</xdr:col>
      <xdr:colOff>76200</xdr:colOff>
      <xdr:row>9</xdr:row>
      <xdr:rowOff>114300</xdr:rowOff>
    </xdr:to>
    <xdr:sp>
      <xdr:nvSpPr>
        <xdr:cNvPr id="37" name="Line 52"/>
        <xdr:cNvSpPr>
          <a:spLocks/>
        </xdr:cNvSpPr>
      </xdr:nvSpPr>
      <xdr:spPr>
        <a:xfrm>
          <a:off x="5410200" y="14954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95250</xdr:colOff>
      <xdr:row>10</xdr:row>
      <xdr:rowOff>66675</xdr:rowOff>
    </xdr:from>
    <xdr:to>
      <xdr:col>33</xdr:col>
      <xdr:colOff>19050</xdr:colOff>
      <xdr:row>10</xdr:row>
      <xdr:rowOff>66675</xdr:rowOff>
    </xdr:to>
    <xdr:sp>
      <xdr:nvSpPr>
        <xdr:cNvPr id="38" name="Line 53"/>
        <xdr:cNvSpPr>
          <a:spLocks/>
        </xdr:cNvSpPr>
      </xdr:nvSpPr>
      <xdr:spPr>
        <a:xfrm>
          <a:off x="4305300" y="16287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8</xdr:row>
      <xdr:rowOff>85725</xdr:rowOff>
    </xdr:from>
    <xdr:to>
      <xdr:col>38</xdr:col>
      <xdr:colOff>104775</xdr:colOff>
      <xdr:row>8</xdr:row>
      <xdr:rowOff>85725</xdr:rowOff>
    </xdr:to>
    <xdr:sp>
      <xdr:nvSpPr>
        <xdr:cNvPr id="39" name="Line 56"/>
        <xdr:cNvSpPr>
          <a:spLocks/>
        </xdr:cNvSpPr>
      </xdr:nvSpPr>
      <xdr:spPr>
        <a:xfrm>
          <a:off x="5410200" y="1304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13</xdr:row>
      <xdr:rowOff>19050</xdr:rowOff>
    </xdr:from>
    <xdr:to>
      <xdr:col>27</xdr:col>
      <xdr:colOff>38100</xdr:colOff>
      <xdr:row>17</xdr:row>
      <xdr:rowOff>38100</xdr:rowOff>
    </xdr:to>
    <xdr:grpSp>
      <xdr:nvGrpSpPr>
        <xdr:cNvPr id="40" name="Group 62"/>
        <xdr:cNvGrpSpPr>
          <a:grpSpLocks/>
        </xdr:cNvGrpSpPr>
      </xdr:nvGrpSpPr>
      <xdr:grpSpPr>
        <a:xfrm>
          <a:off x="1857375" y="2114550"/>
          <a:ext cx="2552700" cy="533400"/>
          <a:chOff x="195" y="233"/>
          <a:chExt cx="268" cy="54"/>
        </a:xfrm>
        <a:solidFill>
          <a:srgbClr val="FFFFFF"/>
        </a:solidFill>
      </xdr:grpSpPr>
      <xdr:sp>
        <xdr:nvSpPr>
          <xdr:cNvPr id="41" name="Line 54"/>
          <xdr:cNvSpPr>
            <a:spLocks/>
          </xdr:cNvSpPr>
        </xdr:nvSpPr>
        <xdr:spPr>
          <a:xfrm flipV="1">
            <a:off x="214" y="233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7"/>
          <xdr:cNvSpPr>
            <a:spLocks/>
          </xdr:cNvSpPr>
        </xdr:nvSpPr>
        <xdr:spPr>
          <a:xfrm flipH="1">
            <a:off x="195" y="23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8"/>
          <xdr:cNvSpPr>
            <a:spLocks/>
          </xdr:cNvSpPr>
        </xdr:nvSpPr>
        <xdr:spPr>
          <a:xfrm flipH="1">
            <a:off x="195" y="2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9"/>
          <xdr:cNvSpPr>
            <a:spLocks/>
          </xdr:cNvSpPr>
        </xdr:nvSpPr>
        <xdr:spPr>
          <a:xfrm flipH="1">
            <a:off x="195" y="286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61"/>
          <xdr:cNvSpPr>
            <a:spLocks/>
          </xdr:cNvSpPr>
        </xdr:nvSpPr>
        <xdr:spPr>
          <a:xfrm flipH="1">
            <a:off x="217" y="286"/>
            <a:ext cx="2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21</xdr:row>
      <xdr:rowOff>19050</xdr:rowOff>
    </xdr:from>
    <xdr:to>
      <xdr:col>27</xdr:col>
      <xdr:colOff>57150</xdr:colOff>
      <xdr:row>25</xdr:row>
      <xdr:rowOff>38100</xdr:rowOff>
    </xdr:to>
    <xdr:grpSp>
      <xdr:nvGrpSpPr>
        <xdr:cNvPr id="46" name="Group 63"/>
        <xdr:cNvGrpSpPr>
          <a:grpSpLocks/>
        </xdr:cNvGrpSpPr>
      </xdr:nvGrpSpPr>
      <xdr:grpSpPr>
        <a:xfrm>
          <a:off x="1876425" y="3143250"/>
          <a:ext cx="2552700" cy="533400"/>
          <a:chOff x="195" y="233"/>
          <a:chExt cx="268" cy="54"/>
        </a:xfrm>
        <a:solidFill>
          <a:srgbClr val="FFFFFF"/>
        </a:solidFill>
      </xdr:grpSpPr>
      <xdr:sp>
        <xdr:nvSpPr>
          <xdr:cNvPr id="47" name="Line 64"/>
          <xdr:cNvSpPr>
            <a:spLocks/>
          </xdr:cNvSpPr>
        </xdr:nvSpPr>
        <xdr:spPr>
          <a:xfrm flipV="1">
            <a:off x="214" y="233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65"/>
          <xdr:cNvSpPr>
            <a:spLocks/>
          </xdr:cNvSpPr>
        </xdr:nvSpPr>
        <xdr:spPr>
          <a:xfrm flipH="1">
            <a:off x="195" y="23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66"/>
          <xdr:cNvSpPr>
            <a:spLocks/>
          </xdr:cNvSpPr>
        </xdr:nvSpPr>
        <xdr:spPr>
          <a:xfrm flipH="1">
            <a:off x="195" y="2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67"/>
          <xdr:cNvSpPr>
            <a:spLocks/>
          </xdr:cNvSpPr>
        </xdr:nvSpPr>
        <xdr:spPr>
          <a:xfrm flipH="1">
            <a:off x="195" y="286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68"/>
          <xdr:cNvSpPr>
            <a:spLocks/>
          </xdr:cNvSpPr>
        </xdr:nvSpPr>
        <xdr:spPr>
          <a:xfrm flipH="1">
            <a:off x="217" y="286"/>
            <a:ext cx="2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29</xdr:row>
      <xdr:rowOff>19050</xdr:rowOff>
    </xdr:from>
    <xdr:to>
      <xdr:col>27</xdr:col>
      <xdr:colOff>57150</xdr:colOff>
      <xdr:row>33</xdr:row>
      <xdr:rowOff>38100</xdr:rowOff>
    </xdr:to>
    <xdr:grpSp>
      <xdr:nvGrpSpPr>
        <xdr:cNvPr id="52" name="Group 69"/>
        <xdr:cNvGrpSpPr>
          <a:grpSpLocks/>
        </xdr:cNvGrpSpPr>
      </xdr:nvGrpSpPr>
      <xdr:grpSpPr>
        <a:xfrm>
          <a:off x="1876425" y="4171950"/>
          <a:ext cx="2552700" cy="533400"/>
          <a:chOff x="195" y="233"/>
          <a:chExt cx="268" cy="54"/>
        </a:xfrm>
        <a:solidFill>
          <a:srgbClr val="FFFFFF"/>
        </a:solidFill>
      </xdr:grpSpPr>
      <xdr:sp>
        <xdr:nvSpPr>
          <xdr:cNvPr id="53" name="Line 70"/>
          <xdr:cNvSpPr>
            <a:spLocks/>
          </xdr:cNvSpPr>
        </xdr:nvSpPr>
        <xdr:spPr>
          <a:xfrm flipV="1">
            <a:off x="214" y="233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71"/>
          <xdr:cNvSpPr>
            <a:spLocks/>
          </xdr:cNvSpPr>
        </xdr:nvSpPr>
        <xdr:spPr>
          <a:xfrm flipH="1">
            <a:off x="195" y="23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72"/>
          <xdr:cNvSpPr>
            <a:spLocks/>
          </xdr:cNvSpPr>
        </xdr:nvSpPr>
        <xdr:spPr>
          <a:xfrm flipH="1">
            <a:off x="195" y="2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73"/>
          <xdr:cNvSpPr>
            <a:spLocks/>
          </xdr:cNvSpPr>
        </xdr:nvSpPr>
        <xdr:spPr>
          <a:xfrm flipH="1">
            <a:off x="195" y="286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74"/>
          <xdr:cNvSpPr>
            <a:spLocks/>
          </xdr:cNvSpPr>
        </xdr:nvSpPr>
        <xdr:spPr>
          <a:xfrm flipH="1">
            <a:off x="217" y="286"/>
            <a:ext cx="2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37</xdr:row>
      <xdr:rowOff>19050</xdr:rowOff>
    </xdr:from>
    <xdr:to>
      <xdr:col>27</xdr:col>
      <xdr:colOff>66675</xdr:colOff>
      <xdr:row>41</xdr:row>
      <xdr:rowOff>38100</xdr:rowOff>
    </xdr:to>
    <xdr:grpSp>
      <xdr:nvGrpSpPr>
        <xdr:cNvPr id="58" name="Group 75"/>
        <xdr:cNvGrpSpPr>
          <a:grpSpLocks/>
        </xdr:cNvGrpSpPr>
      </xdr:nvGrpSpPr>
      <xdr:grpSpPr>
        <a:xfrm>
          <a:off x="1885950" y="5191125"/>
          <a:ext cx="2552700" cy="533400"/>
          <a:chOff x="195" y="233"/>
          <a:chExt cx="268" cy="54"/>
        </a:xfrm>
        <a:solidFill>
          <a:srgbClr val="FFFFFF"/>
        </a:solidFill>
      </xdr:grpSpPr>
      <xdr:sp>
        <xdr:nvSpPr>
          <xdr:cNvPr id="59" name="Line 76"/>
          <xdr:cNvSpPr>
            <a:spLocks/>
          </xdr:cNvSpPr>
        </xdr:nvSpPr>
        <xdr:spPr>
          <a:xfrm flipV="1">
            <a:off x="214" y="233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77"/>
          <xdr:cNvSpPr>
            <a:spLocks/>
          </xdr:cNvSpPr>
        </xdr:nvSpPr>
        <xdr:spPr>
          <a:xfrm flipH="1">
            <a:off x="195" y="23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78"/>
          <xdr:cNvSpPr>
            <a:spLocks/>
          </xdr:cNvSpPr>
        </xdr:nvSpPr>
        <xdr:spPr>
          <a:xfrm flipH="1">
            <a:off x="195" y="2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79"/>
          <xdr:cNvSpPr>
            <a:spLocks/>
          </xdr:cNvSpPr>
        </xdr:nvSpPr>
        <xdr:spPr>
          <a:xfrm flipH="1">
            <a:off x="195" y="286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80"/>
          <xdr:cNvSpPr>
            <a:spLocks/>
          </xdr:cNvSpPr>
        </xdr:nvSpPr>
        <xdr:spPr>
          <a:xfrm flipH="1">
            <a:off x="217" y="286"/>
            <a:ext cx="2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66675</xdr:colOff>
      <xdr:row>17</xdr:row>
      <xdr:rowOff>38100</xdr:rowOff>
    </xdr:from>
    <xdr:to>
      <xdr:col>27</xdr:col>
      <xdr:colOff>85725</xdr:colOff>
      <xdr:row>49</xdr:row>
      <xdr:rowOff>9525</xdr:rowOff>
    </xdr:to>
    <xdr:sp>
      <xdr:nvSpPr>
        <xdr:cNvPr id="64" name="Line 87"/>
        <xdr:cNvSpPr>
          <a:spLocks/>
        </xdr:cNvSpPr>
      </xdr:nvSpPr>
      <xdr:spPr>
        <a:xfrm flipH="1" flipV="1">
          <a:off x="4438650" y="2647950"/>
          <a:ext cx="19050" cy="420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12</xdr:row>
      <xdr:rowOff>95250</xdr:rowOff>
    </xdr:from>
    <xdr:to>
      <xdr:col>31</xdr:col>
      <xdr:colOff>76200</xdr:colOff>
      <xdr:row>18</xdr:row>
      <xdr:rowOff>114300</xdr:rowOff>
    </xdr:to>
    <xdr:sp>
      <xdr:nvSpPr>
        <xdr:cNvPr id="65" name="AutoShape 90"/>
        <xdr:cNvSpPr>
          <a:spLocks/>
        </xdr:cNvSpPr>
      </xdr:nvSpPr>
      <xdr:spPr>
        <a:xfrm>
          <a:off x="4781550" y="2009775"/>
          <a:ext cx="314325" cy="790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85725</xdr:colOff>
      <xdr:row>14</xdr:row>
      <xdr:rowOff>114300</xdr:rowOff>
    </xdr:from>
    <xdr:to>
      <xdr:col>32</xdr:col>
      <xdr:colOff>104775</xdr:colOff>
      <xdr:row>14</xdr:row>
      <xdr:rowOff>123825</xdr:rowOff>
    </xdr:to>
    <xdr:sp>
      <xdr:nvSpPr>
        <xdr:cNvPr id="66" name="Line 91"/>
        <xdr:cNvSpPr>
          <a:spLocks/>
        </xdr:cNvSpPr>
      </xdr:nvSpPr>
      <xdr:spPr>
        <a:xfrm flipH="1" flipV="1">
          <a:off x="5105400" y="228600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42</xdr:row>
      <xdr:rowOff>161925</xdr:rowOff>
    </xdr:from>
    <xdr:to>
      <xdr:col>26</xdr:col>
      <xdr:colOff>38100</xdr:colOff>
      <xdr:row>50</xdr:row>
      <xdr:rowOff>76200</xdr:rowOff>
    </xdr:to>
    <xdr:grpSp>
      <xdr:nvGrpSpPr>
        <xdr:cNvPr id="67" name="Group 33"/>
        <xdr:cNvGrpSpPr>
          <a:grpSpLocks/>
        </xdr:cNvGrpSpPr>
      </xdr:nvGrpSpPr>
      <xdr:grpSpPr>
        <a:xfrm>
          <a:off x="1123950" y="5924550"/>
          <a:ext cx="3124200" cy="1171575"/>
          <a:chOff x="120" y="203"/>
          <a:chExt cx="328" cy="96"/>
        </a:xfrm>
        <a:solidFill>
          <a:srgbClr val="FFFFFF"/>
        </a:solidFill>
      </xdr:grpSpPr>
      <xdr:sp>
        <xdr:nvSpPr>
          <xdr:cNvPr id="68" name="Line 34"/>
          <xdr:cNvSpPr>
            <a:spLocks/>
          </xdr:cNvSpPr>
        </xdr:nvSpPr>
        <xdr:spPr>
          <a:xfrm>
            <a:off x="129" y="22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35"/>
          <xdr:cNvSpPr>
            <a:spLocks/>
          </xdr:cNvSpPr>
        </xdr:nvSpPr>
        <xdr:spPr>
          <a:xfrm flipV="1">
            <a:off x="148" y="20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36"/>
          <xdr:cNvSpPr>
            <a:spLocks/>
          </xdr:cNvSpPr>
        </xdr:nvSpPr>
        <xdr:spPr>
          <a:xfrm>
            <a:off x="129" y="248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37"/>
          <xdr:cNvSpPr>
            <a:spLocks/>
          </xdr:cNvSpPr>
        </xdr:nvSpPr>
        <xdr:spPr>
          <a:xfrm>
            <a:off x="120" y="27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38"/>
          <xdr:cNvSpPr>
            <a:spLocks/>
          </xdr:cNvSpPr>
        </xdr:nvSpPr>
        <xdr:spPr>
          <a:xfrm flipV="1">
            <a:off x="148" y="221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39"/>
          <xdr:cNvSpPr>
            <a:spLocks/>
          </xdr:cNvSpPr>
        </xdr:nvSpPr>
        <xdr:spPr>
          <a:xfrm>
            <a:off x="125" y="297"/>
            <a:ext cx="3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40"/>
          <xdr:cNvSpPr>
            <a:spLocks/>
          </xdr:cNvSpPr>
        </xdr:nvSpPr>
        <xdr:spPr>
          <a:xfrm flipV="1">
            <a:off x="447" y="203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41"/>
          <xdr:cNvSpPr>
            <a:spLocks/>
          </xdr:cNvSpPr>
        </xdr:nvSpPr>
        <xdr:spPr>
          <a:xfrm>
            <a:off x="148" y="205"/>
            <a:ext cx="2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45</xdr:row>
      <xdr:rowOff>19050</xdr:rowOff>
    </xdr:from>
    <xdr:to>
      <xdr:col>27</xdr:col>
      <xdr:colOff>66675</xdr:colOff>
      <xdr:row>49</xdr:row>
      <xdr:rowOff>38100</xdr:rowOff>
    </xdr:to>
    <xdr:grpSp>
      <xdr:nvGrpSpPr>
        <xdr:cNvPr id="76" name="Group 75"/>
        <xdr:cNvGrpSpPr>
          <a:grpSpLocks/>
        </xdr:cNvGrpSpPr>
      </xdr:nvGrpSpPr>
      <xdr:grpSpPr>
        <a:xfrm>
          <a:off x="1885950" y="6229350"/>
          <a:ext cx="2552700" cy="647700"/>
          <a:chOff x="195" y="233"/>
          <a:chExt cx="268" cy="54"/>
        </a:xfrm>
        <a:solidFill>
          <a:srgbClr val="FFFFFF"/>
        </a:solidFill>
      </xdr:grpSpPr>
      <xdr:sp>
        <xdr:nvSpPr>
          <xdr:cNvPr id="77" name="Line 76"/>
          <xdr:cNvSpPr>
            <a:spLocks/>
          </xdr:cNvSpPr>
        </xdr:nvSpPr>
        <xdr:spPr>
          <a:xfrm flipV="1">
            <a:off x="214" y="233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77"/>
          <xdr:cNvSpPr>
            <a:spLocks/>
          </xdr:cNvSpPr>
        </xdr:nvSpPr>
        <xdr:spPr>
          <a:xfrm flipH="1">
            <a:off x="195" y="23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78"/>
          <xdr:cNvSpPr>
            <a:spLocks/>
          </xdr:cNvSpPr>
        </xdr:nvSpPr>
        <xdr:spPr>
          <a:xfrm flipH="1">
            <a:off x="195" y="26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79"/>
          <xdr:cNvSpPr>
            <a:spLocks/>
          </xdr:cNvSpPr>
        </xdr:nvSpPr>
        <xdr:spPr>
          <a:xfrm flipH="1">
            <a:off x="195" y="286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80"/>
          <xdr:cNvSpPr>
            <a:spLocks/>
          </xdr:cNvSpPr>
        </xdr:nvSpPr>
        <xdr:spPr>
          <a:xfrm flipH="1">
            <a:off x="217" y="286"/>
            <a:ext cx="2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view="pageBreakPreview" zoomScaleSheetLayoutView="100" zoomScalePageLayoutView="0" workbookViewId="0" topLeftCell="A1">
      <selection activeCell="J50" sqref="J50"/>
    </sheetView>
  </sheetViews>
  <sheetFormatPr defaultColWidth="9.00390625" defaultRowHeight="13.5"/>
  <cols>
    <col min="1" max="1" width="8.125" style="2" customWidth="1"/>
    <col min="2" max="2" width="9.00390625" style="2" customWidth="1"/>
    <col min="3" max="3" width="3.00390625" style="2" customWidth="1"/>
    <col min="4" max="5" width="7.50390625" style="2" customWidth="1"/>
    <col min="6" max="6" width="8.75390625" style="2" customWidth="1"/>
    <col min="7" max="8" width="7.50390625" style="2" customWidth="1"/>
    <col min="9" max="9" width="8.75390625" style="2" customWidth="1"/>
    <col min="10" max="11" width="7.50390625" style="2" customWidth="1"/>
    <col min="12" max="13" width="8.75390625" style="2" customWidth="1"/>
    <col min="14" max="14" width="21.00390625" style="2" customWidth="1"/>
    <col min="15" max="15" width="20.75390625" style="2" customWidth="1"/>
    <col min="16" max="16" width="4.125" style="2" customWidth="1"/>
    <col min="17" max="17" width="5.50390625" style="2" customWidth="1"/>
    <col min="18" max="18" width="9.00390625" style="2" customWidth="1"/>
    <col min="19" max="16384" width="9.00390625" style="2" customWidth="1"/>
  </cols>
  <sheetData>
    <row r="1" spans="1:13" ht="24.75" customHeight="1">
      <c r="A1" s="52" t="s">
        <v>281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33"/>
    </row>
    <row r="2" spans="1:13" ht="13.5">
      <c r="A2" s="42" t="s">
        <v>282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"/>
    </row>
    <row r="4" spans="1:10" ht="13.5">
      <c r="A4" s="39" t="s">
        <v>66</v>
      </c>
      <c r="B4" s="39"/>
      <c r="C4" s="39"/>
      <c r="D4" s="39"/>
      <c r="E4" s="39"/>
      <c r="F4" s="39"/>
      <c r="G4" s="39"/>
      <c r="H4" s="39"/>
      <c r="I4" s="39"/>
      <c r="J4" s="39"/>
    </row>
    <row r="6" spans="1:13" ht="13.5">
      <c r="A6" s="39" t="s">
        <v>67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"/>
    </row>
    <row r="8" spans="1:10" ht="13.5">
      <c r="A8" s="39" t="s">
        <v>280</v>
      </c>
      <c r="B8" s="39"/>
      <c r="C8" s="39"/>
      <c r="D8" s="39"/>
      <c r="E8" s="39"/>
      <c r="F8" s="39"/>
      <c r="G8" s="39"/>
      <c r="H8" s="39"/>
      <c r="I8" s="39"/>
      <c r="J8" s="39"/>
    </row>
    <row r="10" spans="1:10" ht="13.5">
      <c r="A10" s="39" t="s">
        <v>284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3" ht="13.5">
      <c r="A11" s="39" t="s">
        <v>285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"/>
    </row>
    <row r="13" ht="13.5">
      <c r="A13" s="2" t="s">
        <v>68</v>
      </c>
    </row>
    <row r="14" spans="1:7" ht="13.5">
      <c r="A14" s="39" t="s">
        <v>72</v>
      </c>
      <c r="B14" s="39"/>
      <c r="D14" s="39" t="s">
        <v>177</v>
      </c>
      <c r="E14" s="39"/>
      <c r="F14" s="39"/>
      <c r="G14" s="39"/>
    </row>
    <row r="15" spans="1:11" ht="13.5">
      <c r="A15" s="39" t="s">
        <v>95</v>
      </c>
      <c r="B15" s="39"/>
      <c r="D15" s="53" t="s">
        <v>158</v>
      </c>
      <c r="E15" s="53"/>
      <c r="F15" s="53"/>
      <c r="G15" s="53"/>
      <c r="H15" s="35"/>
      <c r="I15" s="35"/>
      <c r="J15" s="35"/>
      <c r="K15" s="35"/>
    </row>
    <row r="16" spans="1:11" ht="13.5">
      <c r="A16" s="39" t="s">
        <v>73</v>
      </c>
      <c r="B16" s="39"/>
      <c r="D16" s="53" t="s">
        <v>178</v>
      </c>
      <c r="E16" s="53"/>
      <c r="F16" s="53"/>
      <c r="G16" s="53"/>
      <c r="H16" s="53" t="s">
        <v>279</v>
      </c>
      <c r="I16" s="53"/>
      <c r="J16" s="53"/>
      <c r="K16" s="35"/>
    </row>
    <row r="17" spans="1:11" ht="13.5">
      <c r="A17" s="51" t="s">
        <v>96</v>
      </c>
      <c r="B17" s="51"/>
      <c r="C17" s="2" t="s">
        <v>74</v>
      </c>
      <c r="D17" s="53" t="s">
        <v>174</v>
      </c>
      <c r="E17" s="53"/>
      <c r="F17" s="53"/>
      <c r="G17" s="54"/>
      <c r="H17" s="54"/>
      <c r="I17" s="54"/>
      <c r="J17" s="54"/>
      <c r="K17" s="54"/>
    </row>
    <row r="18" spans="4:11" ht="14.25" thickBot="1">
      <c r="D18" s="35"/>
      <c r="E18" s="35"/>
      <c r="F18" s="35"/>
      <c r="G18" s="35"/>
      <c r="H18" s="35"/>
      <c r="I18" s="35"/>
      <c r="J18" s="35"/>
      <c r="K18" s="35"/>
    </row>
    <row r="19" spans="1:14" ht="13.5">
      <c r="A19" s="39" t="s">
        <v>97</v>
      </c>
      <c r="B19" s="39"/>
      <c r="D19" s="53" t="s">
        <v>160</v>
      </c>
      <c r="E19" s="53"/>
      <c r="F19" s="53"/>
      <c r="G19" s="35"/>
      <c r="H19" s="35"/>
      <c r="I19" s="35"/>
      <c r="J19" s="35"/>
      <c r="K19" s="35"/>
      <c r="N19" s="55" t="s">
        <v>286</v>
      </c>
    </row>
    <row r="20" spans="11:18" ht="13.5">
      <c r="K20" s="2">
        <v>6</v>
      </c>
      <c r="L20" s="3" t="s">
        <v>69</v>
      </c>
      <c r="M20" s="3"/>
      <c r="N20" s="56"/>
      <c r="O20" s="37" t="s">
        <v>196</v>
      </c>
      <c r="P20" s="37" t="s">
        <v>197</v>
      </c>
      <c r="Q20" s="37" t="s">
        <v>198</v>
      </c>
      <c r="R20" s="37" t="s">
        <v>199</v>
      </c>
    </row>
    <row r="21" spans="8:22" ht="13.5">
      <c r="H21" s="39"/>
      <c r="I21" s="39"/>
      <c r="J21" s="39"/>
      <c r="N21" s="38" t="str">
        <f>CONCATENATE(O21,P21,Q21,R21)</f>
        <v>加藤　久美子(尾張旭市立東中学校)</v>
      </c>
      <c r="O21" s="7" t="s">
        <v>200</v>
      </c>
      <c r="P21" s="7" t="s">
        <v>187</v>
      </c>
      <c r="Q21" s="7" t="s">
        <v>153</v>
      </c>
      <c r="R21" s="7" t="s">
        <v>188</v>
      </c>
      <c r="V21" s="2" t="s">
        <v>185</v>
      </c>
    </row>
    <row r="22" spans="1:22" ht="13.5">
      <c r="A22" s="39" t="s">
        <v>98</v>
      </c>
      <c r="B22" s="39"/>
      <c r="C22" s="2" t="s">
        <v>74</v>
      </c>
      <c r="D22" s="34" t="s">
        <v>161</v>
      </c>
      <c r="E22" s="34"/>
      <c r="F22" s="34"/>
      <c r="G22" s="36" t="s">
        <v>257</v>
      </c>
      <c r="H22" s="34"/>
      <c r="I22" s="34"/>
      <c r="J22" s="4"/>
      <c r="K22" s="4"/>
      <c r="L22" s="4"/>
      <c r="N22" s="38" t="str">
        <f aca="true" t="shared" si="0" ref="N22:N48">CONCATENATE(O22,P22,Q22,R22)</f>
        <v>松尾　壽美(津島市立暁中学校)</v>
      </c>
      <c r="O22" s="7" t="s">
        <v>201</v>
      </c>
      <c r="P22" s="7" t="s">
        <v>187</v>
      </c>
      <c r="Q22" s="7" t="s">
        <v>143</v>
      </c>
      <c r="R22" s="7" t="s">
        <v>188</v>
      </c>
      <c r="V22" s="2" t="s">
        <v>180</v>
      </c>
    </row>
    <row r="23" spans="3:22" ht="13.5">
      <c r="C23" s="2" t="s">
        <v>85</v>
      </c>
      <c r="D23" s="35" t="s">
        <v>258</v>
      </c>
      <c r="E23" s="34"/>
      <c r="F23" s="34"/>
      <c r="G23" s="36" t="s">
        <v>262</v>
      </c>
      <c r="H23" s="34"/>
      <c r="I23" s="34"/>
      <c r="J23" s="4"/>
      <c r="K23" s="4"/>
      <c r="L23" s="4"/>
      <c r="N23" s="38" t="str">
        <f t="shared" si="0"/>
        <v>鈴木　善晴(名古屋大学教育学部附属中・高等学校)</v>
      </c>
      <c r="O23" s="7" t="s">
        <v>202</v>
      </c>
      <c r="P23" s="7" t="s">
        <v>187</v>
      </c>
      <c r="Q23" s="7" t="s">
        <v>231</v>
      </c>
      <c r="R23" s="7" t="s">
        <v>188</v>
      </c>
      <c r="V23" s="2" t="s">
        <v>180</v>
      </c>
    </row>
    <row r="24" spans="4:22" ht="13.5">
      <c r="D24" s="36" t="s">
        <v>259</v>
      </c>
      <c r="E24" s="35"/>
      <c r="F24" s="35"/>
      <c r="G24" s="35" t="s">
        <v>263</v>
      </c>
      <c r="H24" s="34"/>
      <c r="I24" s="34"/>
      <c r="J24" s="3"/>
      <c r="K24" s="3"/>
      <c r="L24" s="3"/>
      <c r="N24" s="38" t="str">
        <f t="shared" si="0"/>
        <v>山本　和典(大府市立大府北中学校)</v>
      </c>
      <c r="O24" s="7" t="s">
        <v>203</v>
      </c>
      <c r="P24" s="7" t="s">
        <v>187</v>
      </c>
      <c r="Q24" s="7" t="s">
        <v>232</v>
      </c>
      <c r="R24" s="7" t="s">
        <v>188</v>
      </c>
      <c r="V24" s="2" t="s">
        <v>182</v>
      </c>
    </row>
    <row r="25" spans="3:22" ht="13.5">
      <c r="C25" s="2" t="s">
        <v>85</v>
      </c>
      <c r="D25" s="34" t="s">
        <v>260</v>
      </c>
      <c r="E25" s="34"/>
      <c r="F25" s="34"/>
      <c r="G25" s="34" t="s">
        <v>264</v>
      </c>
      <c r="H25" s="34"/>
      <c r="I25" s="34"/>
      <c r="N25" s="38" t="str">
        <f t="shared" si="0"/>
        <v>中島　律也(刈谷市立雁が音中学校)</v>
      </c>
      <c r="O25" s="7" t="s">
        <v>204</v>
      </c>
      <c r="P25" s="7" t="s">
        <v>187</v>
      </c>
      <c r="Q25" s="7" t="s">
        <v>233</v>
      </c>
      <c r="R25" s="7" t="s">
        <v>188</v>
      </c>
      <c r="V25" s="2" t="s">
        <v>179</v>
      </c>
    </row>
    <row r="26" spans="4:22" ht="13.5">
      <c r="D26" s="34" t="s">
        <v>261</v>
      </c>
      <c r="E26" s="34"/>
      <c r="F26" s="34"/>
      <c r="G26" s="36"/>
      <c r="H26" s="35"/>
      <c r="I26" s="34"/>
      <c r="K26" s="2">
        <v>9</v>
      </c>
      <c r="L26" s="3" t="s">
        <v>69</v>
      </c>
      <c r="N26" s="38" t="str">
        <f t="shared" si="0"/>
        <v>河野　綾(豊田市立末野原中学校)</v>
      </c>
      <c r="O26" s="7" t="s">
        <v>205</v>
      </c>
      <c r="P26" s="7" t="s">
        <v>187</v>
      </c>
      <c r="Q26" s="7" t="s">
        <v>184</v>
      </c>
      <c r="R26" s="7" t="s">
        <v>188</v>
      </c>
      <c r="V26" s="2" t="s">
        <v>179</v>
      </c>
    </row>
    <row r="27" spans="4:22" ht="13.5">
      <c r="D27" s="35"/>
      <c r="E27" s="35"/>
      <c r="F27" s="35"/>
      <c r="G27" s="36"/>
      <c r="H27" s="35"/>
      <c r="I27" s="35"/>
      <c r="L27" s="3"/>
      <c r="N27" s="38" t="str">
        <f t="shared" si="0"/>
        <v>髙木　佑子(豊橋市立南稜中学校)</v>
      </c>
      <c r="O27" s="7" t="s">
        <v>206</v>
      </c>
      <c r="P27" s="7" t="s">
        <v>187</v>
      </c>
      <c r="Q27" s="7" t="s">
        <v>234</v>
      </c>
      <c r="R27" s="7" t="s">
        <v>188</v>
      </c>
      <c r="V27" s="2" t="s">
        <v>183</v>
      </c>
    </row>
    <row r="28" spans="4:22" ht="13.5">
      <c r="D28" s="35"/>
      <c r="E28" s="35"/>
      <c r="F28" s="35"/>
      <c r="G28" s="35"/>
      <c r="H28" s="35"/>
      <c r="I28" s="35"/>
      <c r="N28" s="38" t="str">
        <f t="shared" si="0"/>
        <v>田中　春菜(蒲郡市立中部中学校)</v>
      </c>
      <c r="O28" s="7" t="s">
        <v>207</v>
      </c>
      <c r="P28" s="7" t="s">
        <v>187</v>
      </c>
      <c r="Q28" s="7" t="s">
        <v>235</v>
      </c>
      <c r="R28" s="7" t="s">
        <v>188</v>
      </c>
      <c r="V28" s="2" t="s">
        <v>179</v>
      </c>
    </row>
    <row r="29" spans="1:22" ht="13.5">
      <c r="A29" s="39" t="s">
        <v>75</v>
      </c>
      <c r="B29" s="39"/>
      <c r="C29" s="2" t="s">
        <v>74</v>
      </c>
      <c r="D29" s="34" t="s">
        <v>265</v>
      </c>
      <c r="E29" s="34"/>
      <c r="F29" s="34"/>
      <c r="G29" s="35" t="s">
        <v>270</v>
      </c>
      <c r="H29" s="34"/>
      <c r="I29" s="34"/>
      <c r="J29" s="4"/>
      <c r="K29" s="4"/>
      <c r="L29" s="4"/>
      <c r="N29" s="38" t="str">
        <f t="shared" si="0"/>
        <v>井上　滋(津島市立藤浪中学校)</v>
      </c>
      <c r="O29" s="7" t="s">
        <v>208</v>
      </c>
      <c r="P29" s="7" t="s">
        <v>187</v>
      </c>
      <c r="Q29" s="7" t="s">
        <v>152</v>
      </c>
      <c r="R29" s="7" t="s">
        <v>188</v>
      </c>
      <c r="V29" s="2" t="s">
        <v>181</v>
      </c>
    </row>
    <row r="30" spans="3:18" ht="13.5">
      <c r="C30" s="2" t="s">
        <v>85</v>
      </c>
      <c r="D30" s="34" t="s">
        <v>266</v>
      </c>
      <c r="E30" s="34"/>
      <c r="F30" s="34"/>
      <c r="G30" s="36" t="s">
        <v>271</v>
      </c>
      <c r="H30" s="36"/>
      <c r="I30" s="36"/>
      <c r="J30" s="4"/>
      <c r="K30" s="4"/>
      <c r="L30" s="4"/>
      <c r="M30" s="4"/>
      <c r="N30" s="38" t="str">
        <f t="shared" si="0"/>
        <v>有吉　勝則(大府市立大府西中学校)</v>
      </c>
      <c r="O30" s="7" t="s">
        <v>209</v>
      </c>
      <c r="P30" s="7" t="s">
        <v>187</v>
      </c>
      <c r="Q30" s="7" t="s">
        <v>236</v>
      </c>
      <c r="R30" s="7" t="s">
        <v>188</v>
      </c>
    </row>
    <row r="31" spans="4:18" ht="13.5">
      <c r="D31" s="35" t="s">
        <v>267</v>
      </c>
      <c r="E31" s="34"/>
      <c r="F31" s="34"/>
      <c r="G31" s="36" t="s">
        <v>272</v>
      </c>
      <c r="H31" s="34"/>
      <c r="I31" s="36"/>
      <c r="J31" s="4"/>
      <c r="K31" s="4"/>
      <c r="L31" s="4"/>
      <c r="M31" s="2" t="s">
        <v>251</v>
      </c>
      <c r="N31" s="38" t="str">
        <f t="shared" si="0"/>
        <v>藤本　法良(刈谷市立富士松中学校)</v>
      </c>
      <c r="O31" s="7" t="s">
        <v>210</v>
      </c>
      <c r="P31" s="7" t="s">
        <v>187</v>
      </c>
      <c r="Q31" s="7" t="s">
        <v>237</v>
      </c>
      <c r="R31" s="7" t="s">
        <v>188</v>
      </c>
    </row>
    <row r="32" spans="4:18" ht="13.5">
      <c r="D32" s="36" t="s">
        <v>268</v>
      </c>
      <c r="E32" s="34"/>
      <c r="F32" s="34"/>
      <c r="G32" s="36" t="s">
        <v>273</v>
      </c>
      <c r="H32" s="36"/>
      <c r="I32" s="36"/>
      <c r="J32" s="4"/>
      <c r="K32" s="4"/>
      <c r="L32" s="4"/>
      <c r="M32" s="2" t="s">
        <v>252</v>
      </c>
      <c r="N32" s="38" t="str">
        <f t="shared" si="0"/>
        <v>古畑　健太(刈谷市立刈谷東中学校)</v>
      </c>
      <c r="O32" s="7" t="s">
        <v>211</v>
      </c>
      <c r="P32" s="7" t="s">
        <v>187</v>
      </c>
      <c r="Q32" s="7" t="s">
        <v>238</v>
      </c>
      <c r="R32" s="7" t="s">
        <v>188</v>
      </c>
    </row>
    <row r="33" spans="4:18" ht="13.5">
      <c r="D33" s="36" t="s">
        <v>269</v>
      </c>
      <c r="E33" s="36"/>
      <c r="F33" s="36"/>
      <c r="G33" s="36" t="s">
        <v>274</v>
      </c>
      <c r="H33" s="35"/>
      <c r="I33" s="35"/>
      <c r="N33" s="38" t="str">
        <f t="shared" si="0"/>
        <v>渡邉　和音(知立市立知立南中学校)</v>
      </c>
      <c r="O33" s="7" t="s">
        <v>212</v>
      </c>
      <c r="P33" s="7" t="s">
        <v>187</v>
      </c>
      <c r="Q33" s="7" t="s">
        <v>135</v>
      </c>
      <c r="R33" s="7" t="s">
        <v>188</v>
      </c>
    </row>
    <row r="34" spans="4:18" ht="13.5">
      <c r="D34" s="35"/>
      <c r="E34" s="35"/>
      <c r="F34" s="35"/>
      <c r="G34" s="35"/>
      <c r="H34" s="35"/>
      <c r="I34" s="35"/>
      <c r="K34" s="2">
        <v>10</v>
      </c>
      <c r="L34" s="3" t="s">
        <v>69</v>
      </c>
      <c r="N34" s="38" t="str">
        <f t="shared" si="0"/>
        <v>山田　康之(みよし市立南中学校)</v>
      </c>
      <c r="O34" s="7" t="s">
        <v>213</v>
      </c>
      <c r="P34" s="7" t="s">
        <v>187</v>
      </c>
      <c r="Q34" s="7" t="s">
        <v>239</v>
      </c>
      <c r="R34" s="7" t="s">
        <v>188</v>
      </c>
    </row>
    <row r="35" spans="4:18" ht="13.5">
      <c r="D35" s="35"/>
      <c r="E35" s="35"/>
      <c r="F35" s="35"/>
      <c r="G35" s="35"/>
      <c r="H35" s="35"/>
      <c r="I35" s="36"/>
      <c r="N35" s="38" t="str">
        <f t="shared" si="0"/>
        <v>鈴木　陽二朗(豊田市立朝日丘中学校)</v>
      </c>
      <c r="O35" s="7" t="s">
        <v>214</v>
      </c>
      <c r="P35" s="7" t="s">
        <v>187</v>
      </c>
      <c r="Q35" s="7" t="s">
        <v>240</v>
      </c>
      <c r="R35" s="7" t="s">
        <v>188</v>
      </c>
    </row>
    <row r="36" spans="1:18" ht="13.5">
      <c r="A36" s="39" t="s">
        <v>76</v>
      </c>
      <c r="B36" s="39"/>
      <c r="C36" s="2" t="s">
        <v>74</v>
      </c>
      <c r="D36" s="34" t="s">
        <v>159</v>
      </c>
      <c r="E36" s="34"/>
      <c r="F36" s="34"/>
      <c r="G36" s="35" t="s">
        <v>275</v>
      </c>
      <c r="H36" s="34"/>
      <c r="I36" s="34"/>
      <c r="J36" s="39"/>
      <c r="K36" s="39"/>
      <c r="L36" s="39"/>
      <c r="M36" s="3"/>
      <c r="N36" s="38" t="str">
        <f t="shared" si="0"/>
        <v>德田　千映子(豊田市立藤岡中学校)</v>
      </c>
      <c r="O36" s="7" t="s">
        <v>215</v>
      </c>
      <c r="P36" s="7" t="s">
        <v>187</v>
      </c>
      <c r="Q36" s="7" t="s">
        <v>241</v>
      </c>
      <c r="R36" s="7" t="s">
        <v>188</v>
      </c>
    </row>
    <row r="37" spans="4:18" ht="13.5">
      <c r="D37" s="35"/>
      <c r="E37" s="35"/>
      <c r="F37" s="35"/>
      <c r="G37" s="35"/>
      <c r="H37" s="35"/>
      <c r="I37" s="35"/>
      <c r="K37" s="2">
        <v>2</v>
      </c>
      <c r="L37" s="3" t="s">
        <v>69</v>
      </c>
      <c r="N37" s="38" t="str">
        <f t="shared" si="0"/>
        <v>立石　智也(豊田市立藤岡南中学校)</v>
      </c>
      <c r="O37" s="7" t="s">
        <v>216</v>
      </c>
      <c r="P37" s="7" t="s">
        <v>187</v>
      </c>
      <c r="Q37" s="7" t="s">
        <v>242</v>
      </c>
      <c r="R37" s="7" t="s">
        <v>188</v>
      </c>
    </row>
    <row r="38" spans="4:18" ht="13.5">
      <c r="D38" s="35"/>
      <c r="E38" s="35"/>
      <c r="F38" s="35"/>
      <c r="G38" s="35"/>
      <c r="H38" s="35"/>
      <c r="I38" s="35"/>
      <c r="L38" s="3"/>
      <c r="M38" s="2" t="s">
        <v>252</v>
      </c>
      <c r="N38" s="38" t="str">
        <f t="shared" si="0"/>
        <v>杉山　　立(西尾市立平坂中学校)</v>
      </c>
      <c r="O38" s="7" t="s">
        <v>217</v>
      </c>
      <c r="P38" s="7" t="s">
        <v>187</v>
      </c>
      <c r="Q38" s="7" t="s">
        <v>243</v>
      </c>
      <c r="R38" s="7" t="s">
        <v>188</v>
      </c>
    </row>
    <row r="39" spans="4:18" ht="13.5">
      <c r="D39" s="35"/>
      <c r="E39" s="35"/>
      <c r="F39" s="35"/>
      <c r="G39" s="35"/>
      <c r="H39" s="35"/>
      <c r="I39" s="35"/>
      <c r="M39" s="2" t="s">
        <v>253</v>
      </c>
      <c r="N39" s="38" t="str">
        <f t="shared" si="0"/>
        <v>古澤　知幸(西尾市立鶴城中学校)</v>
      </c>
      <c r="O39" s="7" t="s">
        <v>218</v>
      </c>
      <c r="P39" s="7" t="s">
        <v>187</v>
      </c>
      <c r="Q39" s="7" t="s">
        <v>244</v>
      </c>
      <c r="R39" s="7" t="s">
        <v>188</v>
      </c>
    </row>
    <row r="40" spans="1:18" ht="13.5">
      <c r="A40" s="39" t="s">
        <v>77</v>
      </c>
      <c r="B40" s="39"/>
      <c r="C40" s="2" t="s">
        <v>74</v>
      </c>
      <c r="D40" s="34" t="s">
        <v>189</v>
      </c>
      <c r="E40" s="34"/>
      <c r="F40" s="34"/>
      <c r="G40" s="36" t="s">
        <v>276</v>
      </c>
      <c r="H40" s="34"/>
      <c r="I40" s="34"/>
      <c r="J40" s="39"/>
      <c r="K40" s="39"/>
      <c r="L40" s="39"/>
      <c r="M40" s="2" t="s">
        <v>254</v>
      </c>
      <c r="N40" s="38" t="str">
        <f t="shared" si="0"/>
        <v>伊吹　功一(幸田町立北部中学校)</v>
      </c>
      <c r="O40" s="7" t="s">
        <v>219</v>
      </c>
      <c r="P40" s="7" t="s">
        <v>187</v>
      </c>
      <c r="Q40" s="7" t="s">
        <v>245</v>
      </c>
      <c r="R40" s="7" t="s">
        <v>188</v>
      </c>
    </row>
    <row r="41" spans="4:18" ht="13.5">
      <c r="D41" s="35"/>
      <c r="E41" s="35"/>
      <c r="F41" s="35"/>
      <c r="G41" s="35"/>
      <c r="H41" s="35"/>
      <c r="I41" s="35"/>
      <c r="K41" s="2">
        <v>2</v>
      </c>
      <c r="L41" s="3" t="s">
        <v>69</v>
      </c>
      <c r="N41" s="38" t="str">
        <f t="shared" si="0"/>
        <v>石黒　晶憲(蒲郡市立形原中学校)</v>
      </c>
      <c r="O41" s="7" t="s">
        <v>220</v>
      </c>
      <c r="P41" s="7" t="s">
        <v>187</v>
      </c>
      <c r="Q41" s="7" t="s">
        <v>246</v>
      </c>
      <c r="R41" s="7" t="s">
        <v>188</v>
      </c>
    </row>
    <row r="42" spans="4:18" ht="13.5">
      <c r="D42" s="36"/>
      <c r="E42" s="36"/>
      <c r="F42" s="36"/>
      <c r="G42" s="35"/>
      <c r="H42" s="35"/>
      <c r="I42" s="35"/>
      <c r="L42" s="3"/>
      <c r="N42" s="38" t="str">
        <f t="shared" si="0"/>
        <v>牧野　浩嗣(蒲郡市立蒲郡中学校)</v>
      </c>
      <c r="O42" s="7" t="s">
        <v>221</v>
      </c>
      <c r="P42" s="7" t="s">
        <v>187</v>
      </c>
      <c r="Q42" s="7" t="s">
        <v>120</v>
      </c>
      <c r="R42" s="7" t="s">
        <v>188</v>
      </c>
    </row>
    <row r="43" spans="4:18" ht="13.5">
      <c r="D43" s="36"/>
      <c r="E43" s="36"/>
      <c r="F43" s="36"/>
      <c r="G43" s="35"/>
      <c r="H43" s="35"/>
      <c r="I43" s="35"/>
      <c r="L43" s="3"/>
      <c r="M43" s="2" t="s">
        <v>253</v>
      </c>
      <c r="N43" s="38" t="str">
        <f t="shared" si="0"/>
        <v>市川　淳子(豊橋市立石巻中学校)</v>
      </c>
      <c r="O43" s="7" t="s">
        <v>222</v>
      </c>
      <c r="P43" s="7" t="s">
        <v>187</v>
      </c>
      <c r="Q43" s="7" t="s">
        <v>147</v>
      </c>
      <c r="R43" s="7" t="s">
        <v>188</v>
      </c>
    </row>
    <row r="44" spans="1:18" ht="13.5">
      <c r="A44" s="39" t="s">
        <v>162</v>
      </c>
      <c r="B44" s="39"/>
      <c r="C44" s="2" t="s">
        <v>74</v>
      </c>
      <c r="D44" s="34" t="s">
        <v>277</v>
      </c>
      <c r="E44" s="34"/>
      <c r="F44" s="34"/>
      <c r="G44" s="36" t="s">
        <v>278</v>
      </c>
      <c r="H44" s="34"/>
      <c r="I44" s="34"/>
      <c r="J44" s="39"/>
      <c r="K44" s="39"/>
      <c r="L44" s="39"/>
      <c r="M44" s="2" t="s">
        <v>255</v>
      </c>
      <c r="N44" s="38" t="str">
        <f t="shared" si="0"/>
        <v>鈴木　浩志(学校法人　桜丘学園　桜丘中学校)</v>
      </c>
      <c r="O44" s="7" t="s">
        <v>223</v>
      </c>
      <c r="P44" s="7" t="s">
        <v>187</v>
      </c>
      <c r="Q44" s="7" t="s">
        <v>247</v>
      </c>
      <c r="R44" s="7" t="s">
        <v>188</v>
      </c>
    </row>
    <row r="45" spans="1:18" ht="13.5">
      <c r="A45" s="1"/>
      <c r="B45" s="1"/>
      <c r="D45" s="36"/>
      <c r="E45" s="36"/>
      <c r="F45" s="36"/>
      <c r="G45" s="36"/>
      <c r="H45" s="36"/>
      <c r="I45" s="36"/>
      <c r="K45" s="2">
        <v>2</v>
      </c>
      <c r="L45" s="3" t="s">
        <v>71</v>
      </c>
      <c r="M45" s="2" t="s">
        <v>256</v>
      </c>
      <c r="N45" s="38" t="str">
        <f t="shared" si="0"/>
        <v>中根　靖恵(新城市立千郷中学校)</v>
      </c>
      <c r="O45" s="7" t="s">
        <v>224</v>
      </c>
      <c r="P45" s="7" t="s">
        <v>187</v>
      </c>
      <c r="Q45" s="7" t="s">
        <v>248</v>
      </c>
      <c r="R45" s="7" t="s">
        <v>188</v>
      </c>
    </row>
    <row r="46" spans="4:18" ht="13.5">
      <c r="D46" s="35"/>
      <c r="E46" s="35"/>
      <c r="F46" s="35"/>
      <c r="G46" s="35"/>
      <c r="H46" s="35"/>
      <c r="I46" s="35"/>
      <c r="N46" s="38" t="str">
        <f t="shared" si="0"/>
        <v>浅井　里美(新城市立東郷中学校)</v>
      </c>
      <c r="O46" s="7" t="s">
        <v>225</v>
      </c>
      <c r="P46" s="7" t="s">
        <v>187</v>
      </c>
      <c r="Q46" s="7" t="s">
        <v>249</v>
      </c>
      <c r="R46" s="7" t="s">
        <v>188</v>
      </c>
    </row>
    <row r="47" spans="1:18" ht="13.5">
      <c r="A47" s="39" t="s">
        <v>78</v>
      </c>
      <c r="B47" s="39"/>
      <c r="C47" s="2" t="s">
        <v>74</v>
      </c>
      <c r="D47" s="34" t="s">
        <v>287</v>
      </c>
      <c r="E47" s="34"/>
      <c r="F47" s="34"/>
      <c r="G47" s="34"/>
      <c r="H47" s="34"/>
      <c r="I47" s="34"/>
      <c r="J47" s="4"/>
      <c r="K47" s="2">
        <v>1</v>
      </c>
      <c r="L47" s="3" t="s">
        <v>69</v>
      </c>
      <c r="N47" s="38" t="str">
        <f t="shared" si="0"/>
        <v>加賀野　史明(新城市立新城中学校)</v>
      </c>
      <c r="O47" s="7" t="s">
        <v>226</v>
      </c>
      <c r="P47" s="7" t="s">
        <v>187</v>
      </c>
      <c r="Q47" s="7" t="s">
        <v>250</v>
      </c>
      <c r="R47" s="7" t="s">
        <v>188</v>
      </c>
    </row>
    <row r="48" spans="4:18" ht="13.5">
      <c r="D48" s="35"/>
      <c r="E48" s="35"/>
      <c r="F48" s="35"/>
      <c r="G48" s="35"/>
      <c r="H48" s="35"/>
      <c r="I48" s="35"/>
      <c r="N48" s="38" t="str">
        <f t="shared" si="0"/>
        <v>三浦　豊司(豊川市立西部中学校)</v>
      </c>
      <c r="O48" s="7" t="s">
        <v>227</v>
      </c>
      <c r="P48" s="7" t="s">
        <v>187</v>
      </c>
      <c r="Q48" s="7" t="s">
        <v>105</v>
      </c>
      <c r="R48" s="7" t="s">
        <v>188</v>
      </c>
    </row>
    <row r="49" spans="4:18" ht="13.5">
      <c r="D49" s="35"/>
      <c r="E49" s="35"/>
      <c r="F49" s="35"/>
      <c r="G49" s="35"/>
      <c r="H49" s="35"/>
      <c r="I49" s="35"/>
      <c r="N49" s="38"/>
      <c r="O49" s="7" t="s">
        <v>228</v>
      </c>
      <c r="P49" s="7"/>
      <c r="Q49" s="7" t="s">
        <v>103</v>
      </c>
      <c r="R49" s="7"/>
    </row>
    <row r="50" spans="4:18" ht="13.5">
      <c r="D50" s="35"/>
      <c r="E50" s="35"/>
      <c r="F50" s="35"/>
      <c r="G50" s="35"/>
      <c r="H50" s="35"/>
      <c r="I50" s="35"/>
      <c r="N50" s="7"/>
      <c r="O50" s="7" t="s">
        <v>229</v>
      </c>
      <c r="P50" s="7"/>
      <c r="Q50" s="7" t="s">
        <v>102</v>
      </c>
      <c r="R50" s="7"/>
    </row>
    <row r="51" spans="1:18" ht="13.5">
      <c r="A51" s="39" t="s">
        <v>79</v>
      </c>
      <c r="B51" s="39"/>
      <c r="C51" s="2" t="s">
        <v>74</v>
      </c>
      <c r="D51" s="35" t="s">
        <v>186</v>
      </c>
      <c r="E51" s="34"/>
      <c r="F51" s="34"/>
      <c r="G51" s="35"/>
      <c r="H51" s="35"/>
      <c r="I51" s="35"/>
      <c r="J51" s="4"/>
      <c r="K51" s="2">
        <v>1</v>
      </c>
      <c r="L51" s="3" t="s">
        <v>69</v>
      </c>
      <c r="M51" s="3"/>
      <c r="N51" s="7"/>
      <c r="O51" s="7" t="s">
        <v>230</v>
      </c>
      <c r="P51" s="7"/>
      <c r="Q51" s="7" t="s">
        <v>101</v>
      </c>
      <c r="R51" s="7"/>
    </row>
    <row r="52" spans="14:18" ht="13.5">
      <c r="N52" s="7"/>
      <c r="O52" s="7" t="s">
        <v>283</v>
      </c>
      <c r="P52" s="7"/>
      <c r="Q52" s="7" t="s">
        <v>109</v>
      </c>
      <c r="R52" s="7"/>
    </row>
    <row r="54" spans="10:12" ht="13.5">
      <c r="J54" s="5" t="s">
        <v>70</v>
      </c>
      <c r="K54" s="2">
        <f>K51+K47+K42+K41+K37+K34+K26+K20+K49+K45</f>
        <v>33</v>
      </c>
      <c r="L54" s="2" t="s">
        <v>71</v>
      </c>
    </row>
  </sheetData>
  <sheetProtection/>
  <mergeCells count="30">
    <mergeCell ref="N19:N20"/>
    <mergeCell ref="A51:B51"/>
    <mergeCell ref="A40:B40"/>
    <mergeCell ref="A44:B44"/>
    <mergeCell ref="A29:B29"/>
    <mergeCell ref="J40:L40"/>
    <mergeCell ref="J44:L44"/>
    <mergeCell ref="A36:B36"/>
    <mergeCell ref="J36:L36"/>
    <mergeCell ref="A47:B47"/>
    <mergeCell ref="A17:B17"/>
    <mergeCell ref="D17:K17"/>
    <mergeCell ref="A19:B19"/>
    <mergeCell ref="D19:F19"/>
    <mergeCell ref="H21:J21"/>
    <mergeCell ref="A22:B22"/>
    <mergeCell ref="A11:L11"/>
    <mergeCell ref="A14:B14"/>
    <mergeCell ref="D14:G14"/>
    <mergeCell ref="A15:B15"/>
    <mergeCell ref="D15:G15"/>
    <mergeCell ref="A16:B16"/>
    <mergeCell ref="D16:G16"/>
    <mergeCell ref="H16:J16"/>
    <mergeCell ref="A1:L1"/>
    <mergeCell ref="A2:L2"/>
    <mergeCell ref="A4:J4"/>
    <mergeCell ref="A6:L6"/>
    <mergeCell ref="A8:J8"/>
    <mergeCell ref="A10:J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85" zoomScaleSheetLayoutView="85" workbookViewId="0" topLeftCell="A1">
      <selection activeCell="A42" sqref="A42"/>
    </sheetView>
  </sheetViews>
  <sheetFormatPr defaultColWidth="9.00390625" defaultRowHeight="13.5"/>
  <cols>
    <col min="1" max="1" width="17.00390625" style="0" customWidth="1"/>
    <col min="2" max="3" width="35.75390625" style="0" customWidth="1"/>
  </cols>
  <sheetData>
    <row r="1" spans="1:3" ht="25.5">
      <c r="A1" s="57" t="s">
        <v>191</v>
      </c>
      <c r="B1" s="57"/>
      <c r="C1" s="57"/>
    </row>
    <row r="3" spans="2:3" ht="18" customHeight="1">
      <c r="B3" s="24" t="s">
        <v>156</v>
      </c>
      <c r="C3" s="24" t="s">
        <v>155</v>
      </c>
    </row>
    <row r="4" spans="1:3" ht="18" customHeight="1">
      <c r="A4" s="67" t="s">
        <v>154</v>
      </c>
      <c r="B4" s="68" t="s">
        <v>153</v>
      </c>
      <c r="C4" s="69"/>
    </row>
    <row r="5" spans="1:3" ht="18" customHeight="1">
      <c r="A5" s="67"/>
      <c r="B5" s="61" t="s">
        <v>193</v>
      </c>
      <c r="C5" s="62"/>
    </row>
    <row r="6" spans="1:3" ht="18" customHeight="1">
      <c r="A6" s="67"/>
      <c r="B6" s="61" t="s">
        <v>151</v>
      </c>
      <c r="C6" s="62"/>
    </row>
    <row r="7" spans="1:3" ht="18" customHeight="1">
      <c r="A7" s="67"/>
      <c r="B7" s="61" t="s">
        <v>176</v>
      </c>
      <c r="C7" s="62"/>
    </row>
    <row r="8" spans="1:3" ht="18" customHeight="1">
      <c r="A8" s="67"/>
      <c r="B8" s="61" t="s">
        <v>157</v>
      </c>
      <c r="C8" s="62"/>
    </row>
    <row r="9" spans="1:7" ht="18" customHeight="1">
      <c r="A9" s="67"/>
      <c r="B9" s="61" t="s">
        <v>192</v>
      </c>
      <c r="C9" s="62"/>
      <c r="G9" s="29"/>
    </row>
    <row r="10" spans="1:7" ht="18" customHeight="1">
      <c r="A10" s="67"/>
      <c r="B10" s="61" t="s">
        <v>116</v>
      </c>
      <c r="C10" s="62"/>
      <c r="G10" s="28"/>
    </row>
    <row r="11" spans="1:7" ht="18" customHeight="1">
      <c r="A11" s="67"/>
      <c r="B11" s="61" t="s">
        <v>118</v>
      </c>
      <c r="C11" s="62"/>
      <c r="G11" s="28"/>
    </row>
    <row r="12" spans="1:7" ht="18" customHeight="1">
      <c r="A12" s="58" t="s">
        <v>145</v>
      </c>
      <c r="B12" s="25" t="s">
        <v>144</v>
      </c>
      <c r="C12" s="24" t="s">
        <v>152</v>
      </c>
      <c r="G12" s="28"/>
    </row>
    <row r="13" spans="1:7" ht="18" customHeight="1">
      <c r="A13" s="58"/>
      <c r="B13" s="27" t="s">
        <v>142</v>
      </c>
      <c r="C13" s="23" t="s">
        <v>141</v>
      </c>
      <c r="G13" s="29"/>
    </row>
    <row r="14" spans="1:7" ht="18" customHeight="1">
      <c r="A14" s="58"/>
      <c r="B14" s="26" t="s">
        <v>150</v>
      </c>
      <c r="C14" s="22" t="s">
        <v>175</v>
      </c>
      <c r="G14" s="29"/>
    </row>
    <row r="15" spans="1:3" ht="18" customHeight="1">
      <c r="A15" s="58" t="s">
        <v>140</v>
      </c>
      <c r="B15" s="24" t="s">
        <v>139</v>
      </c>
      <c r="C15" s="24" t="s">
        <v>190</v>
      </c>
    </row>
    <row r="16" spans="1:3" ht="18" customHeight="1">
      <c r="A16" s="58"/>
      <c r="B16" s="23" t="s">
        <v>138</v>
      </c>
      <c r="C16" s="23" t="s">
        <v>137</v>
      </c>
    </row>
    <row r="17" spans="1:5" ht="18" customHeight="1">
      <c r="A17" s="58"/>
      <c r="B17" s="23" t="s">
        <v>136</v>
      </c>
      <c r="C17" s="31"/>
      <c r="D17" s="28"/>
      <c r="E17" s="29"/>
    </row>
    <row r="18" spans="1:3" ht="18" customHeight="1">
      <c r="A18" s="58"/>
      <c r="B18" s="23"/>
      <c r="C18" s="23" t="s">
        <v>135</v>
      </c>
    </row>
    <row r="19" spans="1:3" ht="18" customHeight="1">
      <c r="A19" s="58"/>
      <c r="B19" s="23" t="s">
        <v>134</v>
      </c>
      <c r="C19" s="23"/>
    </row>
    <row r="20" spans="1:3" ht="18" customHeight="1">
      <c r="A20" s="58"/>
      <c r="B20" s="23" t="s">
        <v>133</v>
      </c>
      <c r="C20" s="23" t="s">
        <v>132</v>
      </c>
    </row>
    <row r="21" spans="1:3" ht="18" customHeight="1">
      <c r="A21" s="58"/>
      <c r="B21" s="23" t="s">
        <v>131</v>
      </c>
      <c r="C21" s="23" t="s">
        <v>130</v>
      </c>
    </row>
    <row r="22" spans="1:3" ht="18" customHeight="1">
      <c r="A22" s="58"/>
      <c r="B22" s="23"/>
      <c r="C22" s="23" t="s">
        <v>149</v>
      </c>
    </row>
    <row r="23" spans="1:3" ht="18" customHeight="1">
      <c r="A23" s="58"/>
      <c r="B23" s="23" t="s">
        <v>129</v>
      </c>
      <c r="C23" s="23" t="s">
        <v>128</v>
      </c>
    </row>
    <row r="24" spans="1:3" ht="18" customHeight="1">
      <c r="A24" s="58"/>
      <c r="B24" s="30" t="s">
        <v>127</v>
      </c>
      <c r="C24" s="31"/>
    </row>
    <row r="25" spans="1:3" ht="18" customHeight="1">
      <c r="A25" s="58"/>
      <c r="B25" s="23" t="s">
        <v>126</v>
      </c>
      <c r="C25" s="23" t="s">
        <v>125</v>
      </c>
    </row>
    <row r="26" spans="1:3" ht="18" customHeight="1">
      <c r="A26" s="58"/>
      <c r="B26" s="23"/>
      <c r="C26" s="23" t="s">
        <v>124</v>
      </c>
    </row>
    <row r="27" spans="1:3" ht="18" customHeight="1">
      <c r="A27" s="58"/>
      <c r="B27" s="23" t="s">
        <v>123</v>
      </c>
      <c r="C27" s="23" t="s">
        <v>122</v>
      </c>
    </row>
    <row r="28" spans="1:3" ht="18" customHeight="1">
      <c r="A28" s="66"/>
      <c r="B28" s="22" t="s">
        <v>121</v>
      </c>
      <c r="C28" s="22"/>
    </row>
    <row r="29" spans="1:3" ht="18" customHeight="1">
      <c r="A29" s="25"/>
      <c r="B29" s="59" t="s">
        <v>146</v>
      </c>
      <c r="C29" s="60"/>
    </row>
    <row r="30" spans="1:3" ht="18" customHeight="1">
      <c r="A30" s="63" t="s">
        <v>119</v>
      </c>
      <c r="B30" s="64" t="s">
        <v>120</v>
      </c>
      <c r="C30" s="65"/>
    </row>
    <row r="31" spans="1:3" ht="18" customHeight="1">
      <c r="A31" s="63"/>
      <c r="B31" s="24" t="s">
        <v>117</v>
      </c>
      <c r="C31" s="24" t="s">
        <v>147</v>
      </c>
    </row>
    <row r="32" spans="1:3" ht="18" customHeight="1">
      <c r="A32" s="63"/>
      <c r="B32" s="23" t="s">
        <v>115</v>
      </c>
      <c r="C32" s="23" t="s">
        <v>114</v>
      </c>
    </row>
    <row r="33" spans="1:3" ht="18" customHeight="1">
      <c r="A33" s="63"/>
      <c r="B33" s="23" t="s">
        <v>113</v>
      </c>
      <c r="C33" s="23" t="s">
        <v>112</v>
      </c>
    </row>
    <row r="34" spans="1:3" ht="18" customHeight="1">
      <c r="A34" s="63"/>
      <c r="B34" s="23" t="s">
        <v>111</v>
      </c>
      <c r="C34" s="23" t="s">
        <v>110</v>
      </c>
    </row>
    <row r="35" spans="1:3" ht="18" customHeight="1">
      <c r="A35" s="63"/>
      <c r="B35" s="27" t="s">
        <v>148</v>
      </c>
      <c r="C35" s="23" t="s">
        <v>109</v>
      </c>
    </row>
    <row r="36" spans="1:3" ht="18" customHeight="1">
      <c r="A36" s="63"/>
      <c r="B36" s="23" t="s">
        <v>108</v>
      </c>
      <c r="C36" s="23" t="s">
        <v>105</v>
      </c>
    </row>
    <row r="37" spans="1:3" ht="18" customHeight="1">
      <c r="A37" s="63"/>
      <c r="B37" s="23" t="s">
        <v>106</v>
      </c>
      <c r="C37" s="23" t="s">
        <v>103</v>
      </c>
    </row>
    <row r="38" spans="1:3" ht="18" customHeight="1">
      <c r="A38" s="63"/>
      <c r="B38" s="23" t="s">
        <v>104</v>
      </c>
      <c r="C38" s="23" t="s">
        <v>102</v>
      </c>
    </row>
    <row r="39" spans="1:3" ht="18" customHeight="1">
      <c r="A39" s="63"/>
      <c r="B39" s="23" t="s">
        <v>107</v>
      </c>
      <c r="C39" s="23" t="s">
        <v>101</v>
      </c>
    </row>
    <row r="40" spans="1:3" ht="18" customHeight="1">
      <c r="A40" s="64"/>
      <c r="B40" s="22"/>
      <c r="C40" s="22"/>
    </row>
    <row r="41" spans="2:3" ht="13.5">
      <c r="B41" s="21" t="s">
        <v>195</v>
      </c>
      <c r="C41" s="21" t="s">
        <v>194</v>
      </c>
    </row>
    <row r="42" ht="13.5">
      <c r="A42" t="s">
        <v>100</v>
      </c>
    </row>
    <row r="43" ht="13.5">
      <c r="A43" t="s">
        <v>99</v>
      </c>
    </row>
  </sheetData>
  <sheetProtection/>
  <mergeCells count="15">
    <mergeCell ref="B29:C29"/>
    <mergeCell ref="A12:A14"/>
    <mergeCell ref="A15:A28"/>
    <mergeCell ref="B11:C11"/>
    <mergeCell ref="A30:A40"/>
    <mergeCell ref="B30:C30"/>
    <mergeCell ref="A1:C1"/>
    <mergeCell ref="A4:A11"/>
    <mergeCell ref="B4:C4"/>
    <mergeCell ref="B5:C5"/>
    <mergeCell ref="B6:C6"/>
    <mergeCell ref="B9:C9"/>
    <mergeCell ref="B7:C7"/>
    <mergeCell ref="B8:C8"/>
    <mergeCell ref="B10:C10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view="pageBreakPreview" zoomScale="75" zoomScaleSheetLayoutView="75" zoomScalePageLayoutView="0" workbookViewId="0" topLeftCell="A1">
      <selection activeCell="A19" sqref="A19:J19"/>
    </sheetView>
  </sheetViews>
  <sheetFormatPr defaultColWidth="9.00390625" defaultRowHeight="13.5"/>
  <cols>
    <col min="1" max="4" width="9.00390625" style="2" customWidth="1"/>
    <col min="5" max="6" width="9.875" style="2" customWidth="1"/>
    <col min="7" max="9" width="9.00390625" style="2" customWidth="1"/>
    <col min="10" max="10" width="8.875" style="2" customWidth="1"/>
    <col min="11" max="16384" width="9.00390625" style="2" customWidth="1"/>
  </cols>
  <sheetData>
    <row r="1" spans="1:10" ht="22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ht="13.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3.5">
      <c r="A4" s="39" t="s">
        <v>171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3.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3.5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3.5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3.5">
      <c r="A8" s="39" t="s">
        <v>172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3.5">
      <c r="A9" s="39" t="s">
        <v>80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3.5">
      <c r="A10" s="39" t="s">
        <v>81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3.5">
      <c r="A11" s="39" t="s">
        <v>86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3.5">
      <c r="A12" s="39" t="s">
        <v>5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3.5">
      <c r="A13" s="39" t="s">
        <v>6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3.5">
      <c r="A14" s="39" t="s">
        <v>7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3.5">
      <c r="A15" s="39" t="s">
        <v>8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3.5">
      <c r="A16" s="39" t="s">
        <v>94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3.5">
      <c r="A17" s="39" t="s">
        <v>9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3.5">
      <c r="A18" s="39" t="s">
        <v>173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3.5">
      <c r="A19" s="39" t="s">
        <v>10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3.5">
      <c r="A20" s="39" t="s">
        <v>11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3.5">
      <c r="A21" s="39" t="s">
        <v>12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3.5">
      <c r="A22" s="39" t="s">
        <v>13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3.5">
      <c r="A23" s="39" t="s">
        <v>14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3.5">
      <c r="A24" s="39" t="s">
        <v>15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3.5">
      <c r="A25" s="39" t="s">
        <v>16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3.5">
      <c r="A26" s="39" t="s">
        <v>17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3.5" customHeight="1">
      <c r="A27" s="39" t="s">
        <v>18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3.5" customHeight="1">
      <c r="A28" s="39" t="s">
        <v>19</v>
      </c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3.5">
      <c r="A29" s="39" t="s">
        <v>20</v>
      </c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3.5">
      <c r="A30" s="39" t="s">
        <v>21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3.5">
      <c r="A31" s="39" t="s">
        <v>22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3.5">
      <c r="A32" s="39" t="s">
        <v>23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13.5">
      <c r="A33" s="39" t="s">
        <v>24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13.5">
      <c r="A34" s="39" t="s">
        <v>25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3.5">
      <c r="A35" s="39" t="s">
        <v>26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3.5">
      <c r="A36" s="39" t="s">
        <v>27</v>
      </c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3.5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13.5">
      <c r="A38" s="39" t="s">
        <v>28</v>
      </c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13.5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ht="13.5">
      <c r="A40" s="39" t="s">
        <v>29</v>
      </c>
      <c r="B40" s="39"/>
      <c r="C40" s="39"/>
      <c r="D40" s="39"/>
      <c r="E40" s="39"/>
      <c r="F40" s="39"/>
      <c r="G40" s="39"/>
      <c r="H40" s="39"/>
      <c r="I40" s="39"/>
      <c r="J40" s="39"/>
    </row>
    <row r="41" spans="1:10" ht="13.5">
      <c r="A41" s="39" t="s">
        <v>30</v>
      </c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3.5">
      <c r="A42" s="39" t="s">
        <v>31</v>
      </c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13.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3.5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3.5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43.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3.5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3.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3.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3.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3.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3.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3.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3.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3.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3.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3.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3.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3.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3.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3.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3.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3.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3.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3.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3.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3.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3.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3.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3.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3.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3.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3.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3.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3.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3.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3.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3.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3.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3.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3.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3.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3.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3.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3.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3.5">
      <c r="A88" s="6"/>
      <c r="B88" s="6"/>
      <c r="C88" s="6"/>
      <c r="D88" s="6"/>
      <c r="E88" s="6"/>
      <c r="F88" s="6"/>
      <c r="G88" s="6"/>
      <c r="H88" s="6"/>
      <c r="I88" s="6"/>
      <c r="J88" s="6"/>
    </row>
    <row r="90" spans="1:10" ht="13.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3.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3.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3.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3.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3.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3.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3.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3.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3.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3.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3.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3.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3.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3.5">
      <c r="A104" s="6"/>
      <c r="B104" s="6"/>
      <c r="C104" s="6"/>
      <c r="D104" s="6"/>
      <c r="E104" s="6"/>
      <c r="F104" s="6"/>
      <c r="G104" s="6"/>
      <c r="H104" s="6"/>
      <c r="I104" s="6"/>
      <c r="J104" s="6"/>
    </row>
  </sheetData>
  <sheetProtection/>
  <mergeCells count="47">
    <mergeCell ref="A15:J15"/>
    <mergeCell ref="A16:J16"/>
    <mergeCell ref="A22:J22"/>
    <mergeCell ref="A7:J7"/>
    <mergeCell ref="A8:J8"/>
    <mergeCell ref="A9:J9"/>
    <mergeCell ref="A14:J14"/>
    <mergeCell ref="A17:J17"/>
    <mergeCell ref="A10:J10"/>
    <mergeCell ref="A11:J11"/>
    <mergeCell ref="A12:J12"/>
    <mergeCell ref="A13:J13"/>
    <mergeCell ref="A30:J30"/>
    <mergeCell ref="A1:J1"/>
    <mergeCell ref="A3:J3"/>
    <mergeCell ref="A4:J4"/>
    <mergeCell ref="A18:J18"/>
    <mergeCell ref="A5:J5"/>
    <mergeCell ref="A6:J6"/>
    <mergeCell ref="A19:J19"/>
    <mergeCell ref="A20:J20"/>
    <mergeCell ref="A21:J21"/>
    <mergeCell ref="A37:J37"/>
    <mergeCell ref="A39:J39"/>
    <mergeCell ref="A38:J38"/>
    <mergeCell ref="A23:J23"/>
    <mergeCell ref="A24:J24"/>
    <mergeCell ref="A26:J26"/>
    <mergeCell ref="A25:J25"/>
    <mergeCell ref="A27:J27"/>
    <mergeCell ref="A46:J46"/>
    <mergeCell ref="A28:J28"/>
    <mergeCell ref="A29:J29"/>
    <mergeCell ref="A31:J31"/>
    <mergeCell ref="A32:J32"/>
    <mergeCell ref="A33:J33"/>
    <mergeCell ref="A34:J34"/>
    <mergeCell ref="A47:J47"/>
    <mergeCell ref="A35:J35"/>
    <mergeCell ref="A36:J36"/>
    <mergeCell ref="A48:J48"/>
    <mergeCell ref="A41:J41"/>
    <mergeCell ref="A42:J42"/>
    <mergeCell ref="A43:J43"/>
    <mergeCell ref="A44:J44"/>
    <mergeCell ref="A40:J40"/>
    <mergeCell ref="A45:J4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  <rowBreaks count="1" manualBreakCount="1">
    <brk id="4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72"/>
  <sheetViews>
    <sheetView view="pageBreakPreview" zoomScale="75" zoomScaleSheetLayoutView="75" zoomScalePageLayoutView="0" workbookViewId="0" topLeftCell="A1">
      <selection activeCell="A84" sqref="A84"/>
    </sheetView>
  </sheetViews>
  <sheetFormatPr defaultColWidth="9.00390625" defaultRowHeight="13.5"/>
  <cols>
    <col min="1" max="35" width="2.125" style="2" customWidth="1"/>
    <col min="36" max="36" width="0.74609375" style="2" customWidth="1"/>
    <col min="37" max="37" width="2.125" style="2" customWidth="1"/>
    <col min="38" max="38" width="0.74609375" style="2" customWidth="1"/>
    <col min="39" max="39" width="2.125" style="2" customWidth="1"/>
    <col min="40" max="40" width="0.74609375" style="2" customWidth="1"/>
    <col min="41" max="41" width="2.125" style="2" customWidth="1"/>
    <col min="42" max="42" width="0.74609375" style="2" customWidth="1"/>
    <col min="43" max="43" width="2.125" style="2" customWidth="1"/>
    <col min="44" max="44" width="0.74609375" style="2" customWidth="1"/>
    <col min="45" max="57" width="2.125" style="2" customWidth="1"/>
    <col min="58" max="16384" width="9.00390625" style="2" customWidth="1"/>
  </cols>
  <sheetData>
    <row r="1" spans="1:47" ht="23.25" customHeight="1">
      <c r="A1" s="41" t="s">
        <v>288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ht="5.25" customHeight="1"/>
    <row r="3" spans="1:47" ht="13.5">
      <c r="A3" s="42" t="s">
        <v>289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"/>
    </row>
    <row r="4" ht="6.75" customHeight="1"/>
    <row r="5" spans="34:43" ht="13.5">
      <c r="AH5" s="7"/>
      <c r="AI5" s="40" t="s">
        <v>63</v>
      </c>
      <c r="AJ5" s="39"/>
      <c r="AK5" s="39"/>
      <c r="AL5" s="39"/>
      <c r="AM5" s="39"/>
      <c r="AN5" s="39"/>
      <c r="AO5" s="39"/>
      <c r="AP5" s="39"/>
      <c r="AQ5" s="39"/>
    </row>
    <row r="6" ht="5.25" customHeight="1"/>
    <row r="7" spans="1:43" ht="14.25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H7" s="9"/>
      <c r="AI7" s="40" t="s">
        <v>64</v>
      </c>
      <c r="AJ7" s="39"/>
      <c r="AK7" s="39"/>
      <c r="AL7" s="39"/>
      <c r="AM7" s="39"/>
      <c r="AN7" s="39"/>
      <c r="AO7" s="39"/>
      <c r="AP7" s="39"/>
      <c r="AQ7" s="39"/>
    </row>
    <row r="8" spans="10:24" ht="14.25" thickTop="1">
      <c r="J8" s="50" t="s">
        <v>52</v>
      </c>
      <c r="K8" s="50"/>
      <c r="L8" s="50"/>
      <c r="M8" s="50"/>
      <c r="N8" s="50"/>
      <c r="O8" s="50"/>
      <c r="S8" s="50" t="s">
        <v>53</v>
      </c>
      <c r="T8" s="50"/>
      <c r="U8" s="50"/>
      <c r="V8" s="50"/>
      <c r="W8" s="50"/>
      <c r="X8" s="50"/>
    </row>
    <row r="9" spans="41:46" ht="13.5">
      <c r="AO9" s="39" t="s">
        <v>56</v>
      </c>
      <c r="AP9" s="39"/>
      <c r="AQ9" s="39"/>
      <c r="AR9" s="39"/>
      <c r="AS9" s="39"/>
      <c r="AT9" s="39"/>
    </row>
    <row r="10" spans="41:46" ht="13.5">
      <c r="AO10" s="39" t="s">
        <v>57</v>
      </c>
      <c r="AP10" s="39"/>
      <c r="AQ10" s="39"/>
      <c r="AR10" s="39"/>
      <c r="AS10" s="39"/>
      <c r="AT10" s="39"/>
    </row>
    <row r="11" spans="7:26" ht="13.5">
      <c r="G11" s="42" t="s">
        <v>37</v>
      </c>
      <c r="H11" s="42"/>
      <c r="K11" s="42" t="s">
        <v>38</v>
      </c>
      <c r="L11" s="42"/>
      <c r="N11" s="42" t="s">
        <v>39</v>
      </c>
      <c r="O11" s="42"/>
      <c r="Y11" s="42" t="s">
        <v>55</v>
      </c>
      <c r="Z11" s="42"/>
    </row>
    <row r="12" spans="7:15" ht="14.25">
      <c r="G12" s="1"/>
      <c r="H12" s="1"/>
      <c r="K12" s="1"/>
      <c r="L12" s="1"/>
      <c r="N12" s="1"/>
      <c r="O12" s="1"/>
    </row>
    <row r="13" spans="1:34" ht="14.25">
      <c r="A13" s="42" t="s">
        <v>36</v>
      </c>
      <c r="B13" s="42"/>
      <c r="C13" s="42"/>
      <c r="D13" s="42"/>
      <c r="E13" s="42"/>
      <c r="G13" s="43" t="s">
        <v>82</v>
      </c>
      <c r="H13" s="43"/>
      <c r="L13" s="7"/>
      <c r="N13" s="7"/>
      <c r="S13" s="44"/>
      <c r="U13" s="12"/>
      <c r="V13" s="45" t="s">
        <v>40</v>
      </c>
      <c r="W13" s="46"/>
      <c r="X13" s="46"/>
      <c r="Y13" s="46"/>
      <c r="Z13" s="46"/>
      <c r="AA13" s="46"/>
      <c r="AE13" s="12"/>
      <c r="AG13" s="13"/>
      <c r="AH13" s="49" t="s">
        <v>62</v>
      </c>
    </row>
    <row r="14" spans="1:34" ht="6" customHeight="1">
      <c r="A14" s="1"/>
      <c r="B14" s="1"/>
      <c r="C14" s="1"/>
      <c r="D14" s="1"/>
      <c r="E14" s="1"/>
      <c r="G14" s="11"/>
      <c r="H14" s="11"/>
      <c r="L14" s="14"/>
      <c r="N14" s="14"/>
      <c r="S14" s="44"/>
      <c r="V14" s="4"/>
      <c r="W14" s="4"/>
      <c r="X14" s="4"/>
      <c r="Y14" s="4"/>
      <c r="Z14" s="4"/>
      <c r="AA14" s="4"/>
      <c r="AG14" s="13"/>
      <c r="AH14" s="49"/>
    </row>
    <row r="15" spans="7:45" ht="14.25">
      <c r="G15" s="43" t="s">
        <v>83</v>
      </c>
      <c r="H15" s="43"/>
      <c r="L15" s="7"/>
      <c r="N15" s="7"/>
      <c r="S15" s="44"/>
      <c r="V15" s="4"/>
      <c r="W15" s="4"/>
      <c r="X15" s="4"/>
      <c r="Y15" s="4"/>
      <c r="Z15" s="4"/>
      <c r="AA15" s="4"/>
      <c r="AE15" s="12"/>
      <c r="AG15" s="13"/>
      <c r="AH15" s="49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7:45" ht="6" customHeight="1">
      <c r="G16" s="11"/>
      <c r="H16" s="11"/>
      <c r="L16" s="14"/>
      <c r="N16" s="15"/>
      <c r="S16" s="44"/>
      <c r="V16" s="4"/>
      <c r="W16" s="4"/>
      <c r="X16" s="4"/>
      <c r="Y16" s="4"/>
      <c r="Z16" s="4"/>
      <c r="AA16" s="4"/>
      <c r="AG16" s="13"/>
      <c r="AH16" s="49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7:45" ht="14.25">
      <c r="G17" s="43" t="s">
        <v>83</v>
      </c>
      <c r="H17" s="43"/>
      <c r="L17" s="7"/>
      <c r="S17" s="44"/>
      <c r="U17" s="12"/>
      <c r="V17" s="45" t="s">
        <v>41</v>
      </c>
      <c r="W17" s="46"/>
      <c r="X17" s="46"/>
      <c r="Y17" s="46"/>
      <c r="Z17" s="46"/>
      <c r="AA17" s="46"/>
      <c r="AE17" s="12"/>
      <c r="AG17" s="13"/>
      <c r="AH17" s="49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7:45" ht="6" customHeight="1">
      <c r="G18" s="11"/>
      <c r="H18" s="11"/>
      <c r="L18" s="16"/>
      <c r="N18" s="15"/>
      <c r="S18" s="10"/>
      <c r="V18" s="4"/>
      <c r="W18" s="4"/>
      <c r="X18" s="4"/>
      <c r="Y18" s="4"/>
      <c r="Z18" s="4"/>
      <c r="AA18" s="4"/>
      <c r="AG18" s="13"/>
      <c r="AH18" s="49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2:45" ht="14.25">
      <c r="L19" s="15"/>
      <c r="V19" s="4"/>
      <c r="W19" s="4"/>
      <c r="X19" s="4"/>
      <c r="Y19" s="4"/>
      <c r="Z19" s="4"/>
      <c r="AA19" s="4"/>
      <c r="AE19" s="12"/>
      <c r="AG19" s="13"/>
      <c r="AH19" s="49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7:45" ht="6" customHeight="1">
      <c r="G20" s="11"/>
      <c r="H20" s="11"/>
      <c r="L20" s="15"/>
      <c r="N20" s="15"/>
      <c r="S20" s="10"/>
      <c r="V20" s="4"/>
      <c r="W20" s="4"/>
      <c r="X20" s="4"/>
      <c r="Y20" s="4"/>
      <c r="Z20" s="4"/>
      <c r="AA20" s="4"/>
      <c r="AG20" s="13"/>
      <c r="AH20" s="49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14.25">
      <c r="A21" s="42" t="s">
        <v>42</v>
      </c>
      <c r="B21" s="42"/>
      <c r="C21" s="42"/>
      <c r="D21" s="42"/>
      <c r="E21" s="42"/>
      <c r="G21" s="43" t="s">
        <v>82</v>
      </c>
      <c r="H21" s="43"/>
      <c r="L21" s="7"/>
      <c r="N21" s="7"/>
      <c r="S21" s="44"/>
      <c r="U21" s="12"/>
      <c r="V21" s="45" t="s">
        <v>43</v>
      </c>
      <c r="W21" s="46"/>
      <c r="X21" s="46"/>
      <c r="Y21" s="46"/>
      <c r="Z21" s="46"/>
      <c r="AA21" s="46"/>
      <c r="AG21" s="13"/>
      <c r="AH21" s="49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6" customHeight="1">
      <c r="A22" s="1"/>
      <c r="B22" s="1"/>
      <c r="C22" s="1"/>
      <c r="D22" s="1"/>
      <c r="E22" s="1"/>
      <c r="G22" s="11"/>
      <c r="H22" s="11"/>
      <c r="L22" s="14"/>
      <c r="N22" s="14"/>
      <c r="S22" s="44"/>
      <c r="V22" s="4"/>
      <c r="W22" s="4"/>
      <c r="X22" s="4"/>
      <c r="Y22" s="4"/>
      <c r="Z22" s="4"/>
      <c r="AA22" s="4"/>
      <c r="AG22" s="13"/>
      <c r="AH22" s="49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7:45" ht="14.25">
      <c r="G23" s="43" t="s">
        <v>83</v>
      </c>
      <c r="H23" s="43"/>
      <c r="L23" s="7"/>
      <c r="N23" s="7"/>
      <c r="S23" s="44"/>
      <c r="V23" s="4"/>
      <c r="W23" s="4"/>
      <c r="X23" s="4"/>
      <c r="Y23" s="4"/>
      <c r="Z23" s="4"/>
      <c r="AA23" s="4"/>
      <c r="AG23" s="13"/>
      <c r="AH23" s="49"/>
      <c r="AI23" s="50"/>
      <c r="AJ23" s="50"/>
      <c r="AK23" s="50"/>
      <c r="AL23" s="50"/>
      <c r="AM23" s="50"/>
      <c r="AN23" s="50"/>
      <c r="AO23" s="50"/>
      <c r="AP23" s="15"/>
      <c r="AQ23" s="15"/>
      <c r="AR23" s="15"/>
      <c r="AS23" s="15"/>
    </row>
    <row r="24" spans="7:34" ht="6" customHeight="1">
      <c r="G24" s="11"/>
      <c r="H24" s="11"/>
      <c r="L24" s="14"/>
      <c r="N24" s="15"/>
      <c r="S24" s="44"/>
      <c r="V24" s="4"/>
      <c r="W24" s="4"/>
      <c r="X24" s="4"/>
      <c r="Y24" s="4"/>
      <c r="Z24" s="4"/>
      <c r="AA24" s="4"/>
      <c r="AG24" s="13"/>
      <c r="AH24" s="49"/>
    </row>
    <row r="25" spans="7:45" ht="14.25">
      <c r="G25" s="43" t="s">
        <v>82</v>
      </c>
      <c r="H25" s="43"/>
      <c r="L25" s="7"/>
      <c r="S25" s="44"/>
      <c r="U25" s="12"/>
      <c r="V25" s="45" t="s">
        <v>44</v>
      </c>
      <c r="W25" s="46"/>
      <c r="X25" s="46"/>
      <c r="Y25" s="46"/>
      <c r="Z25" s="46"/>
      <c r="AA25" s="46"/>
      <c r="AD25" s="42" t="s">
        <v>51</v>
      </c>
      <c r="AE25" s="42"/>
      <c r="AG25" s="13"/>
      <c r="AH25" s="49"/>
      <c r="AK25" s="7"/>
      <c r="AM25" s="7"/>
      <c r="AO25" s="7"/>
      <c r="AQ25" s="7"/>
      <c r="AS25" s="7"/>
    </row>
    <row r="26" spans="7:34" ht="6" customHeight="1">
      <c r="G26" s="11"/>
      <c r="H26" s="11"/>
      <c r="L26" s="16"/>
      <c r="N26" s="15"/>
      <c r="S26" s="10"/>
      <c r="V26" s="4"/>
      <c r="W26" s="4"/>
      <c r="X26" s="4"/>
      <c r="Y26" s="4"/>
      <c r="Z26" s="4"/>
      <c r="AA26" s="4"/>
      <c r="AG26" s="13"/>
      <c r="AH26" s="49"/>
    </row>
    <row r="27" spans="12:45" ht="14.25">
      <c r="L27" s="15"/>
      <c r="V27" s="4"/>
      <c r="W27" s="4"/>
      <c r="X27" s="4"/>
      <c r="Y27" s="4"/>
      <c r="Z27" s="4"/>
      <c r="AA27" s="4"/>
      <c r="AE27" s="12"/>
      <c r="AG27" s="13"/>
      <c r="AH27" s="49"/>
      <c r="AK27" s="7"/>
      <c r="AM27" s="7"/>
      <c r="AO27" s="7"/>
      <c r="AQ27" s="7"/>
      <c r="AS27" s="7"/>
    </row>
    <row r="28" spans="7:33" ht="6" customHeight="1">
      <c r="G28" s="11"/>
      <c r="H28" s="11"/>
      <c r="L28" s="15"/>
      <c r="N28" s="15"/>
      <c r="S28" s="10"/>
      <c r="V28" s="4"/>
      <c r="W28" s="4"/>
      <c r="X28" s="4"/>
      <c r="Y28" s="4"/>
      <c r="Z28" s="4"/>
      <c r="AA28" s="4"/>
      <c r="AG28" s="13"/>
    </row>
    <row r="29" spans="1:45" ht="14.25">
      <c r="A29" s="42" t="s">
        <v>45</v>
      </c>
      <c r="B29" s="42"/>
      <c r="C29" s="42"/>
      <c r="D29" s="42"/>
      <c r="E29" s="42"/>
      <c r="G29" s="43" t="s">
        <v>82</v>
      </c>
      <c r="H29" s="43"/>
      <c r="L29" s="7"/>
      <c r="N29" s="7"/>
      <c r="S29" s="44"/>
      <c r="U29" s="12"/>
      <c r="V29" s="45" t="s">
        <v>47</v>
      </c>
      <c r="W29" s="46"/>
      <c r="X29" s="46"/>
      <c r="Y29" s="46"/>
      <c r="Z29" s="46"/>
      <c r="AA29" s="46"/>
      <c r="AE29" s="12"/>
      <c r="AG29" s="13"/>
      <c r="AK29" s="7"/>
      <c r="AM29" s="7"/>
      <c r="AO29" s="7"/>
      <c r="AQ29" s="7"/>
      <c r="AS29" s="7"/>
    </row>
    <row r="30" spans="1:33" ht="6" customHeight="1">
      <c r="A30" s="1"/>
      <c r="B30" s="1"/>
      <c r="C30" s="1"/>
      <c r="D30" s="1"/>
      <c r="E30" s="1"/>
      <c r="G30" s="11"/>
      <c r="H30" s="11"/>
      <c r="L30" s="14"/>
      <c r="N30" s="14"/>
      <c r="S30" s="44"/>
      <c r="V30" s="4"/>
      <c r="W30" s="4"/>
      <c r="X30" s="4"/>
      <c r="Y30" s="4"/>
      <c r="Z30" s="4"/>
      <c r="AA30" s="4"/>
      <c r="AG30" s="13"/>
    </row>
    <row r="31" spans="7:45" ht="14.25">
      <c r="G31" s="43" t="s">
        <v>83</v>
      </c>
      <c r="H31" s="43"/>
      <c r="L31" s="7"/>
      <c r="N31" s="7"/>
      <c r="S31" s="44"/>
      <c r="V31" s="4"/>
      <c r="W31" s="4"/>
      <c r="X31" s="4"/>
      <c r="Y31" s="4"/>
      <c r="Z31" s="4"/>
      <c r="AA31" s="4"/>
      <c r="AG31" s="13"/>
      <c r="AK31" s="7"/>
      <c r="AM31" s="7"/>
      <c r="AO31" s="7"/>
      <c r="AQ31" s="7"/>
      <c r="AS31" s="7"/>
    </row>
    <row r="32" spans="7:33" ht="6" customHeight="1">
      <c r="G32" s="11"/>
      <c r="H32" s="11"/>
      <c r="L32" s="14"/>
      <c r="N32" s="15"/>
      <c r="S32" s="44"/>
      <c r="V32" s="4"/>
      <c r="W32" s="4"/>
      <c r="X32" s="4"/>
      <c r="Y32" s="4"/>
      <c r="Z32" s="4"/>
      <c r="AA32" s="4"/>
      <c r="AG32" s="13"/>
    </row>
    <row r="33" spans="7:41" ht="14.25">
      <c r="G33" s="43" t="s">
        <v>83</v>
      </c>
      <c r="H33" s="43"/>
      <c r="L33" s="7"/>
      <c r="S33" s="44"/>
      <c r="U33" s="12"/>
      <c r="V33" s="45" t="s">
        <v>48</v>
      </c>
      <c r="W33" s="46"/>
      <c r="X33" s="46"/>
      <c r="Y33" s="46"/>
      <c r="Z33" s="46"/>
      <c r="AA33" s="46"/>
      <c r="AG33" s="13"/>
      <c r="AI33" s="42" t="s">
        <v>58</v>
      </c>
      <c r="AJ33" s="42"/>
      <c r="AK33" s="42"/>
      <c r="AL33" s="42"/>
      <c r="AM33" s="42"/>
      <c r="AN33" s="42"/>
      <c r="AO33" s="42"/>
    </row>
    <row r="34" spans="7:33" ht="6" customHeight="1">
      <c r="G34" s="11"/>
      <c r="H34" s="11"/>
      <c r="L34" s="16"/>
      <c r="N34" s="15"/>
      <c r="S34" s="10"/>
      <c r="V34" s="4"/>
      <c r="W34" s="4"/>
      <c r="X34" s="4"/>
      <c r="Y34" s="4"/>
      <c r="Z34" s="4"/>
      <c r="AA34" s="4"/>
      <c r="AG34" s="13"/>
    </row>
    <row r="35" spans="12:45" ht="14.25">
      <c r="L35" s="15"/>
      <c r="V35" s="4"/>
      <c r="W35" s="4"/>
      <c r="X35" s="4"/>
      <c r="Y35" s="4"/>
      <c r="Z35" s="4"/>
      <c r="AA35" s="4"/>
      <c r="AE35" s="7"/>
      <c r="AG35" s="13"/>
      <c r="AK35" s="7"/>
      <c r="AM35" s="7"/>
      <c r="AO35" s="7"/>
      <c r="AQ35" s="7"/>
      <c r="AS35" s="7"/>
    </row>
    <row r="36" spans="7:33" ht="6" customHeight="1">
      <c r="G36" s="11"/>
      <c r="H36" s="11"/>
      <c r="L36" s="15"/>
      <c r="N36" s="15"/>
      <c r="S36" s="10"/>
      <c r="V36" s="4"/>
      <c r="W36" s="4"/>
      <c r="X36" s="4"/>
      <c r="Y36" s="4"/>
      <c r="Z36" s="4"/>
      <c r="AA36" s="4"/>
      <c r="AE36" s="48" t="s">
        <v>54</v>
      </c>
      <c r="AG36" s="13"/>
    </row>
    <row r="37" spans="1:45" ht="13.5" customHeight="1">
      <c r="A37" s="42" t="s">
        <v>46</v>
      </c>
      <c r="B37" s="42"/>
      <c r="C37" s="42"/>
      <c r="D37" s="42"/>
      <c r="E37" s="42"/>
      <c r="G37" s="43" t="s">
        <v>82</v>
      </c>
      <c r="H37" s="43"/>
      <c r="L37" s="7"/>
      <c r="N37" s="7"/>
      <c r="S37" s="44"/>
      <c r="U37" s="12"/>
      <c r="V37" s="45" t="s">
        <v>49</v>
      </c>
      <c r="W37" s="46"/>
      <c r="X37" s="46"/>
      <c r="Y37" s="46"/>
      <c r="Z37" s="46"/>
      <c r="AA37" s="46"/>
      <c r="AE37" s="49"/>
      <c r="AG37" s="13"/>
      <c r="AK37" s="7"/>
      <c r="AM37" s="7"/>
      <c r="AO37" s="7"/>
      <c r="AQ37" s="7"/>
      <c r="AS37" s="7"/>
    </row>
    <row r="38" spans="1:33" ht="6" customHeight="1">
      <c r="A38" s="1"/>
      <c r="B38" s="1"/>
      <c r="C38" s="1"/>
      <c r="D38" s="1"/>
      <c r="E38" s="1"/>
      <c r="G38" s="11"/>
      <c r="H38" s="11"/>
      <c r="L38" s="14"/>
      <c r="N38" s="14"/>
      <c r="S38" s="44"/>
      <c r="V38" s="4"/>
      <c r="W38" s="4"/>
      <c r="X38" s="4"/>
      <c r="Y38" s="4"/>
      <c r="Z38" s="4"/>
      <c r="AA38" s="4"/>
      <c r="AE38" s="49"/>
      <c r="AG38" s="13"/>
    </row>
    <row r="39" spans="7:45" ht="14.25">
      <c r="G39" s="43" t="s">
        <v>83</v>
      </c>
      <c r="H39" s="43"/>
      <c r="L39" s="7"/>
      <c r="N39" s="7"/>
      <c r="S39" s="44"/>
      <c r="V39" s="4"/>
      <c r="W39" s="4"/>
      <c r="X39" s="4"/>
      <c r="Y39" s="4"/>
      <c r="Z39" s="4"/>
      <c r="AA39" s="4"/>
      <c r="AE39" s="49"/>
      <c r="AG39" s="13"/>
      <c r="AH39" s="49" t="s">
        <v>60</v>
      </c>
      <c r="AK39" s="7"/>
      <c r="AM39" s="7"/>
      <c r="AO39" s="7"/>
      <c r="AQ39" s="7"/>
      <c r="AS39" s="7"/>
    </row>
    <row r="40" spans="7:34" ht="6" customHeight="1">
      <c r="G40" s="11"/>
      <c r="H40" s="11"/>
      <c r="L40" s="14"/>
      <c r="N40" s="15"/>
      <c r="S40" s="44"/>
      <c r="V40" s="4"/>
      <c r="W40" s="4"/>
      <c r="X40" s="4"/>
      <c r="Y40" s="4"/>
      <c r="Z40" s="4"/>
      <c r="AA40" s="4"/>
      <c r="AE40" s="49"/>
      <c r="AG40" s="13"/>
      <c r="AH40" s="49"/>
    </row>
    <row r="41" spans="7:45" ht="14.25">
      <c r="G41" s="43" t="s">
        <v>84</v>
      </c>
      <c r="H41" s="43"/>
      <c r="L41" s="7"/>
      <c r="S41" s="44"/>
      <c r="U41" s="12"/>
      <c r="V41" s="45" t="s">
        <v>50</v>
      </c>
      <c r="W41" s="46"/>
      <c r="X41" s="46"/>
      <c r="Y41" s="46"/>
      <c r="Z41" s="46"/>
      <c r="AA41" s="46"/>
      <c r="AE41" s="49"/>
      <c r="AG41" s="13"/>
      <c r="AH41" s="49"/>
      <c r="AK41" s="7"/>
      <c r="AM41" s="7"/>
      <c r="AO41" s="7"/>
      <c r="AQ41" s="7"/>
      <c r="AS41" s="7"/>
    </row>
    <row r="42" spans="7:33" ht="6" customHeight="1">
      <c r="G42" s="11"/>
      <c r="H42" s="11"/>
      <c r="L42" s="16"/>
      <c r="N42" s="15"/>
      <c r="S42" s="10"/>
      <c r="AE42" s="49"/>
      <c r="AG42" s="13"/>
    </row>
    <row r="43" spans="12:41" ht="14.25">
      <c r="L43" s="15"/>
      <c r="V43" s="4"/>
      <c r="W43" s="4"/>
      <c r="X43" s="4"/>
      <c r="Y43" s="4"/>
      <c r="Z43" s="4"/>
      <c r="AA43" s="4"/>
      <c r="AE43" s="49"/>
      <c r="AG43" s="13"/>
      <c r="AH43" s="9"/>
      <c r="AI43" s="42" t="s">
        <v>59</v>
      </c>
      <c r="AJ43" s="42"/>
      <c r="AK43" s="42"/>
      <c r="AL43" s="42"/>
      <c r="AM43" s="42"/>
      <c r="AN43" s="42"/>
      <c r="AO43" s="42"/>
    </row>
    <row r="44" spans="7:27" ht="6.75" customHeight="1">
      <c r="G44" s="11"/>
      <c r="H44" s="11"/>
      <c r="L44" s="15"/>
      <c r="N44" s="15"/>
      <c r="S44" s="10"/>
      <c r="V44" s="4"/>
      <c r="W44" s="4"/>
      <c r="X44" s="4"/>
      <c r="Y44" s="4"/>
      <c r="Z44" s="4"/>
      <c r="AA44" s="4"/>
    </row>
    <row r="45" spans="1:27" ht="14.25">
      <c r="A45" s="42" t="s">
        <v>163</v>
      </c>
      <c r="B45" s="42"/>
      <c r="C45" s="42"/>
      <c r="D45" s="42"/>
      <c r="E45" s="42"/>
      <c r="G45" s="43" t="s">
        <v>74</v>
      </c>
      <c r="H45" s="43"/>
      <c r="L45" s="7"/>
      <c r="N45" s="7"/>
      <c r="S45" s="44"/>
      <c r="U45" s="12"/>
      <c r="V45" s="45" t="s">
        <v>164</v>
      </c>
      <c r="W45" s="46"/>
      <c r="X45" s="46"/>
      <c r="Y45" s="46"/>
      <c r="Z45" s="46"/>
      <c r="AA45" s="46"/>
    </row>
    <row r="46" spans="1:46" ht="6.75" customHeight="1">
      <c r="A46" s="1"/>
      <c r="B46" s="1"/>
      <c r="C46" s="1"/>
      <c r="D46" s="1"/>
      <c r="E46" s="1"/>
      <c r="G46" s="11"/>
      <c r="H46" s="11"/>
      <c r="L46" s="14"/>
      <c r="N46" s="14"/>
      <c r="S46" s="44"/>
      <c r="V46" s="4"/>
      <c r="W46" s="4"/>
      <c r="X46" s="4"/>
      <c r="Y46" s="4"/>
      <c r="Z46" s="4"/>
      <c r="AA46" s="4"/>
      <c r="AT46" s="2" t="s">
        <v>85</v>
      </c>
    </row>
    <row r="47" spans="7:27" ht="14.25">
      <c r="G47" s="43" t="s">
        <v>74</v>
      </c>
      <c r="H47" s="43"/>
      <c r="L47" s="7"/>
      <c r="N47" s="7"/>
      <c r="S47" s="44"/>
      <c r="V47" s="4"/>
      <c r="W47" s="4"/>
      <c r="X47" s="4"/>
      <c r="Y47" s="4"/>
      <c r="Z47" s="4"/>
      <c r="AA47" s="4"/>
    </row>
    <row r="48" spans="7:27" ht="14.25">
      <c r="G48" s="11"/>
      <c r="H48" s="11"/>
      <c r="L48" s="14"/>
      <c r="N48" s="15"/>
      <c r="S48" s="44"/>
      <c r="V48" s="4"/>
      <c r="W48" s="4"/>
      <c r="X48" s="4"/>
      <c r="Y48" s="4"/>
      <c r="Z48" s="4"/>
      <c r="AA48" s="4"/>
    </row>
    <row r="49" spans="7:27" ht="14.25">
      <c r="G49" s="43" t="s">
        <v>74</v>
      </c>
      <c r="H49" s="43"/>
      <c r="L49" s="7"/>
      <c r="S49" s="44"/>
      <c r="U49" s="12"/>
      <c r="V49" s="45" t="s">
        <v>165</v>
      </c>
      <c r="W49" s="46"/>
      <c r="X49" s="46"/>
      <c r="Y49" s="46"/>
      <c r="Z49" s="46"/>
      <c r="AA49" s="46"/>
    </row>
    <row r="50" spans="7:19" ht="14.25">
      <c r="G50" s="11"/>
      <c r="H50" s="11"/>
      <c r="L50" s="16"/>
      <c r="N50" s="15"/>
      <c r="S50" s="10"/>
    </row>
    <row r="51" spans="12:27" ht="14.25">
      <c r="L51" s="15"/>
      <c r="V51" s="4"/>
      <c r="W51" s="4"/>
      <c r="X51" s="4"/>
      <c r="Y51" s="4"/>
      <c r="Z51" s="4"/>
      <c r="AA51" s="4"/>
    </row>
    <row r="53" spans="1:32" ht="14.25" thickBo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47" t="s">
        <v>61</v>
      </c>
      <c r="M53" s="47"/>
      <c r="N53" s="47"/>
      <c r="O53" s="47"/>
      <c r="P53" s="47"/>
      <c r="Q53" s="47"/>
      <c r="R53" s="47"/>
      <c r="S53" s="47"/>
      <c r="T53" s="17"/>
      <c r="U53" s="17"/>
      <c r="V53" s="17"/>
      <c r="W53" s="17"/>
      <c r="X53" s="17"/>
      <c r="Y53" s="15"/>
      <c r="Z53" s="18"/>
      <c r="AA53" s="32" t="s">
        <v>65</v>
      </c>
      <c r="AB53" s="32"/>
      <c r="AC53" s="32"/>
      <c r="AD53" s="32"/>
      <c r="AE53" s="32"/>
      <c r="AF53" s="19"/>
    </row>
    <row r="54" spans="1:32" ht="15" thickBot="1" thickTop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 t="s">
        <v>85</v>
      </c>
      <c r="T54" s="8"/>
      <c r="U54" s="8"/>
      <c r="V54" s="8"/>
      <c r="W54" s="8" t="s">
        <v>85</v>
      </c>
      <c r="X54" s="8"/>
      <c r="Y54" s="8"/>
      <c r="Z54" s="8"/>
      <c r="AA54" s="8"/>
      <c r="AB54" s="8"/>
      <c r="AC54" s="8"/>
      <c r="AD54" s="8"/>
      <c r="AE54" s="8"/>
      <c r="AF54" s="20"/>
    </row>
    <row r="55" ht="14.25" thickTop="1"/>
    <row r="56" ht="13.5">
      <c r="A56" s="2" t="s">
        <v>32</v>
      </c>
    </row>
    <row r="57" ht="13.5">
      <c r="A57" s="2" t="s">
        <v>166</v>
      </c>
    </row>
    <row r="58" ht="13.5">
      <c r="A58" s="2" t="s">
        <v>167</v>
      </c>
    </row>
    <row r="59" ht="13.5">
      <c r="A59" s="2" t="s">
        <v>33</v>
      </c>
    </row>
    <row r="60" ht="13.5">
      <c r="A60" s="2" t="s">
        <v>168</v>
      </c>
    </row>
    <row r="61" ht="13.5">
      <c r="A61" s="2" t="s">
        <v>169</v>
      </c>
    </row>
    <row r="62" ht="13.5">
      <c r="A62" s="2" t="s">
        <v>91</v>
      </c>
    </row>
    <row r="63" ht="13.5">
      <c r="A63" s="2" t="s">
        <v>90</v>
      </c>
    </row>
    <row r="64" ht="13.5">
      <c r="A64" s="2" t="s">
        <v>87</v>
      </c>
    </row>
    <row r="65" ht="13.5">
      <c r="A65" s="2" t="s">
        <v>88</v>
      </c>
    </row>
    <row r="66" ht="13.5">
      <c r="A66" s="2" t="s">
        <v>89</v>
      </c>
    </row>
    <row r="67" ht="13.5">
      <c r="A67" s="2" t="s">
        <v>34</v>
      </c>
    </row>
    <row r="68" ht="13.5">
      <c r="A68" s="2" t="s">
        <v>35</v>
      </c>
    </row>
    <row r="69" ht="13.5">
      <c r="A69" s="2" t="s">
        <v>170</v>
      </c>
    </row>
    <row r="71" ht="13.5">
      <c r="A71" s="2" t="s">
        <v>92</v>
      </c>
    </row>
    <row r="72" ht="13.5">
      <c r="A72" s="2" t="s">
        <v>93</v>
      </c>
    </row>
  </sheetData>
  <sheetProtection/>
  <mergeCells count="55">
    <mergeCell ref="S45:S49"/>
    <mergeCell ref="V45:AA45"/>
    <mergeCell ref="G47:H47"/>
    <mergeCell ref="G49:H49"/>
    <mergeCell ref="V49:AA49"/>
    <mergeCell ref="AI43:AO43"/>
    <mergeCell ref="AI33:AO33"/>
    <mergeCell ref="AO9:AT9"/>
    <mergeCell ref="AO10:AT10"/>
    <mergeCell ref="A3:AT3"/>
    <mergeCell ref="AI23:AO23"/>
    <mergeCell ref="AH13:AH27"/>
    <mergeCell ref="AI5:AQ5"/>
    <mergeCell ref="AI7:AQ7"/>
    <mergeCell ref="J8:O8"/>
    <mergeCell ref="S8:X8"/>
    <mergeCell ref="A21:E21"/>
    <mergeCell ref="AE36:AE43"/>
    <mergeCell ref="Y11:Z11"/>
    <mergeCell ref="AH39:AH41"/>
    <mergeCell ref="AD25:AE25"/>
    <mergeCell ref="A29:E29"/>
    <mergeCell ref="G29:H29"/>
    <mergeCell ref="S29:S33"/>
    <mergeCell ref="V29:AA29"/>
    <mergeCell ref="G31:H31"/>
    <mergeCell ref="L53:S53"/>
    <mergeCell ref="A37:E37"/>
    <mergeCell ref="G37:H37"/>
    <mergeCell ref="S37:S41"/>
    <mergeCell ref="V37:AA37"/>
    <mergeCell ref="G39:H39"/>
    <mergeCell ref="G41:H41"/>
    <mergeCell ref="V41:AA41"/>
    <mergeCell ref="A45:E45"/>
    <mergeCell ref="G45:H45"/>
    <mergeCell ref="G33:H33"/>
    <mergeCell ref="V33:AA33"/>
    <mergeCell ref="K11:L11"/>
    <mergeCell ref="G21:H21"/>
    <mergeCell ref="S21:S25"/>
    <mergeCell ref="V21:AA21"/>
    <mergeCell ref="G23:H23"/>
    <mergeCell ref="G25:H25"/>
    <mergeCell ref="V25:AA25"/>
    <mergeCell ref="A1:AU1"/>
    <mergeCell ref="A13:E13"/>
    <mergeCell ref="G13:H13"/>
    <mergeCell ref="N11:O11"/>
    <mergeCell ref="S13:S17"/>
    <mergeCell ref="V13:AA13"/>
    <mergeCell ref="V17:AA17"/>
    <mergeCell ref="G15:H15"/>
    <mergeCell ref="G17:H17"/>
    <mergeCell ref="G11:H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西尾市教育委員会</dc:creator>
  <cp:keywords/>
  <dc:description/>
  <cp:lastModifiedBy>中島　律也</cp:lastModifiedBy>
  <cp:lastPrinted>2018-06-11T12:49:00Z</cp:lastPrinted>
  <dcterms:created xsi:type="dcterms:W3CDTF">2009-07-27T01:42:27Z</dcterms:created>
  <dcterms:modified xsi:type="dcterms:W3CDTF">2018-07-16T02:06:58Z</dcterms:modified>
  <cp:category/>
  <cp:version/>
  <cp:contentType/>
  <cp:contentStatus/>
</cp:coreProperties>
</file>