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071" windowWidth="20730" windowHeight="11760" tabRatio="692" activeTab="0"/>
  </bookViews>
  <sheets>
    <sheet name="選手登録" sheetId="1" r:id="rId1"/>
    <sheet name="エントリー選手一覧" sheetId="2" state="hidden" r:id="rId2"/>
    <sheet name="参加申込書（男）" sheetId="3" r:id="rId3"/>
    <sheet name="参加申込書（女）" sheetId="4" r:id="rId4"/>
  </sheets>
  <definedNames>
    <definedName name="_xlnm.Print_Area" localSheetId="3">'参加申込書（女）'!$A$1:$K$34</definedName>
    <definedName name="_xlnm.Print_Area" localSheetId="2">'参加申込書（男）'!$A$1:$K$34</definedName>
  </definedNames>
  <calcPr fullCalcOnLoad="1"/>
</workbook>
</file>

<file path=xl/sharedStrings.xml><?xml version="1.0" encoding="utf-8"?>
<sst xmlns="http://schemas.openxmlformats.org/spreadsheetml/2006/main" count="89" uniqueCount="47">
  <si>
    <t>学年</t>
  </si>
  <si>
    <t>　氏　　名</t>
  </si>
  <si>
    <t>女子の部</t>
  </si>
  <si>
    <t>男子の部</t>
  </si>
  <si>
    <t>中学校</t>
  </si>
  <si>
    <t>ナンバーカード</t>
  </si>
  <si>
    <t>性別</t>
  </si>
  <si>
    <t>男子</t>
  </si>
  <si>
    <t>女子</t>
  </si>
  <si>
    <t>学校長</t>
  </si>
  <si>
    <t>作成日</t>
  </si>
  <si>
    <t>日</t>
  </si>
  <si>
    <t>学校名</t>
  </si>
  <si>
    <t>学校所在地</t>
  </si>
  <si>
    <t>支部</t>
  </si>
  <si>
    <t>走順</t>
  </si>
  <si>
    <t>選手氏名</t>
  </si>
  <si>
    <t>備考</t>
  </si>
  <si>
    <t>個人情報の記載について</t>
  </si>
  <si>
    <t>日</t>
  </si>
  <si>
    <t>月</t>
  </si>
  <si>
    <t>平成</t>
  </si>
  <si>
    <t>校長氏名</t>
  </si>
  <si>
    <t>印</t>
  </si>
  <si>
    <t>】支部</t>
  </si>
  <si>
    <t>〕子の部</t>
  </si>
  <si>
    <t>男</t>
  </si>
  <si>
    <t>監督氏名</t>
  </si>
  <si>
    <t>　上記の者は、本大会参加についての保護者の同意を得ているので、参加を申し込みます。また、本大会プログラム作成及び成績上位者の報道発表並びにホームページにおける氏名、学校名、学年等の個人情報の掲載についての本人及び保護者の同意を得ています。
※　記載の同意を得られない者は、個人情報の「否」が記入してあります。</t>
  </si>
  <si>
    <t>愛知県中小学校体育連盟会長　殿</t>
  </si>
  <si>
    <t>女</t>
  </si>
  <si>
    <t>【</t>
  </si>
  <si>
    <t>〔</t>
  </si>
  <si>
    <t>ふりがな</t>
  </si>
  <si>
    <t>ゼッケンＮＯ</t>
  </si>
  <si>
    <t>所属</t>
  </si>
  <si>
    <t>氏名</t>
  </si>
  <si>
    <t>よみ</t>
  </si>
  <si>
    <t>第６６回愛知県中学校駅伝大会　選手登録シート</t>
  </si>
  <si>
    <t>ふりがな</t>
  </si>
  <si>
    <t>性</t>
  </si>
  <si>
    <t>第６６回愛知県中学校駅伝大会　参加申込書並びに参加料納入書</t>
  </si>
  <si>
    <t>学校名（よみ）</t>
  </si>
  <si>
    <t>２９年</t>
  </si>
  <si>
    <t>学校名（略名）</t>
  </si>
  <si>
    <t>学校名（正式名称）</t>
  </si>
  <si>
    <t>なお、大会参加料として    　　　名分、金　   　　　　　円を支払うこととします。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</si>
</sst>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月&quot;"/>
    <numFmt numFmtId="177" formatCode="@&quot;日&quot;"/>
    <numFmt numFmtId="178" formatCode="[$-411]yy&quot;年&quot;m&quot;月&quot;d&quot;日&quot;dddd"/>
  </numFmts>
  <fonts count="55">
    <font>
      <sz val="11"/>
      <name val="ＭＳ Ｐゴシック"/>
      <family val="3"/>
    </font>
    <font>
      <sz val="11"/>
      <color indexed="8"/>
      <name val="ＭＳ Ｐゴシック"/>
      <family val="3"/>
    </font>
    <font>
      <sz val="6"/>
      <name val="ＭＳ Ｐゴシック"/>
      <family val="3"/>
    </font>
    <font>
      <sz val="12"/>
      <name val="ＭＳ Ｐゴシック"/>
      <family val="3"/>
    </font>
    <font>
      <sz val="11"/>
      <color indexed="10"/>
      <name val="ＭＳ Ｐゴシック"/>
      <family val="3"/>
    </font>
    <font>
      <sz val="16"/>
      <name val="ＭＳ Ｐゴシック"/>
      <family val="3"/>
    </font>
    <font>
      <sz val="12"/>
      <color indexed="10"/>
      <name val="ＭＳ Ｐゴシック"/>
      <family val="3"/>
    </font>
    <font>
      <sz val="14"/>
      <name val="ＭＳ Ｐゴシック"/>
      <family val="3"/>
    </font>
    <font>
      <sz val="11"/>
      <name val="ＭＳ 明朝"/>
      <family val="1"/>
    </font>
    <font>
      <b/>
      <sz val="14"/>
      <name val="ＭＳ 明朝"/>
      <family val="1"/>
    </font>
    <font>
      <sz val="16"/>
      <name val="ＭＳ 明朝"/>
      <family val="1"/>
    </font>
    <font>
      <sz val="12"/>
      <name val="ＭＳ 明朝"/>
      <family val="1"/>
    </font>
    <font>
      <sz val="9"/>
      <name val="ＭＳ 明朝"/>
      <family val="1"/>
    </font>
    <font>
      <sz val="18"/>
      <name val="ＭＳ 明朝"/>
      <family val="1"/>
    </font>
    <font>
      <sz val="14"/>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10"/>
      <name val="ＭＳ Ｐゴシック"/>
      <family val="3"/>
    </font>
    <font>
      <sz val="9"/>
      <name val="MS UI Gothic"/>
      <family val="3"/>
    </font>
    <font>
      <b/>
      <u val="single"/>
      <sz val="14"/>
      <color indexed="8"/>
      <name val="ＭＳ Ｐゴシック"/>
      <family val="3"/>
    </font>
    <font>
      <sz val="12"/>
      <color indexed="8"/>
      <name val="ＭＳ Ｐゴシック"/>
      <family val="3"/>
    </font>
    <font>
      <sz val="14"/>
      <color indexed="8"/>
      <name val="ＭＳ Ｐゴシック"/>
      <family val="3"/>
    </font>
    <font>
      <b/>
      <sz val="16"/>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rgb="FFFF0000"/>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66"/>
        <bgColor indexed="64"/>
      </patternFill>
    </fill>
    <fill>
      <patternFill patternType="solid">
        <fgColor indexed="51"/>
        <bgColor indexed="64"/>
      </patternFill>
    </fill>
    <fill>
      <patternFill patternType="solid">
        <fgColor theme="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thin"/>
    </border>
    <border>
      <left style="thin"/>
      <right style="medium"/>
      <top style="medium"/>
      <bottom style="thin"/>
    </border>
    <border>
      <left style="medium"/>
      <right style="thin"/>
      <top style="thin"/>
      <bottom style="thin"/>
    </border>
    <border>
      <left style="thin"/>
      <right style="thin"/>
      <top style="thin"/>
      <bottom style="medium"/>
    </border>
    <border>
      <left>
        <color indexed="63"/>
      </left>
      <right style="medium"/>
      <top style="medium"/>
      <bottom style="thin"/>
    </border>
    <border>
      <left style="thin"/>
      <right style="medium"/>
      <top style="thin"/>
      <bottom style="thin"/>
    </border>
    <border>
      <left style="thin"/>
      <right style="medium"/>
      <top style="thin"/>
      <bottom style="medium"/>
    </border>
    <border>
      <left>
        <color indexed="63"/>
      </left>
      <right style="medium"/>
      <top style="thin"/>
      <bottom style="thin"/>
    </border>
    <border>
      <left>
        <color indexed="63"/>
      </left>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style="thin"/>
      <right>
        <color indexed="63"/>
      </right>
      <top style="medium"/>
      <bottom style="thin"/>
    </border>
    <border>
      <left>
        <color indexed="63"/>
      </left>
      <right style="thin"/>
      <top style="medium"/>
      <bottom style="thin"/>
    </border>
    <border>
      <left>
        <color indexed="63"/>
      </left>
      <right>
        <color indexed="63"/>
      </right>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11" fillId="0" borderId="0">
      <alignment/>
      <protection/>
    </xf>
    <xf numFmtId="0" fontId="53" fillId="31" borderId="0" applyNumberFormat="0" applyBorder="0" applyAlignment="0" applyProtection="0"/>
  </cellStyleXfs>
  <cellXfs count="95">
    <xf numFmtId="0" fontId="0" fillId="0" borderId="0" xfId="0" applyAlignment="1">
      <alignment/>
    </xf>
    <xf numFmtId="0" fontId="0" fillId="0" borderId="0" xfId="0" applyAlignment="1" applyProtection="1">
      <alignment/>
      <protection/>
    </xf>
    <xf numFmtId="0" fontId="0" fillId="0" borderId="10" xfId="0" applyBorder="1" applyAlignment="1" applyProtection="1">
      <alignment horizontal="center" vertical="center" shrinkToFit="1"/>
      <protection/>
    </xf>
    <xf numFmtId="0" fontId="0" fillId="0" borderId="0" xfId="0" applyBorder="1" applyAlignment="1" applyProtection="1">
      <alignment horizontal="center" vertical="center" shrinkToFit="1"/>
      <protection/>
    </xf>
    <xf numFmtId="0" fontId="4" fillId="0" borderId="0" xfId="0" applyFont="1" applyFill="1" applyBorder="1" applyAlignment="1" applyProtection="1">
      <alignment horizontal="center" vertical="center" shrinkToFit="1"/>
      <protection/>
    </xf>
    <xf numFmtId="0" fontId="0" fillId="0" borderId="0" xfId="0" applyFill="1" applyBorder="1" applyAlignment="1" applyProtection="1">
      <alignment horizontal="center" vertical="center" shrinkToFit="1"/>
      <protection/>
    </xf>
    <xf numFmtId="0" fontId="0" fillId="0" borderId="11" xfId="0" applyBorder="1" applyAlignment="1" applyProtection="1">
      <alignment horizontal="center" vertical="center"/>
      <protection/>
    </xf>
    <xf numFmtId="0" fontId="0" fillId="0" borderId="12" xfId="0" applyBorder="1" applyAlignment="1" applyProtection="1">
      <alignment horizontal="center" vertical="center" shrinkToFit="1"/>
      <protection/>
    </xf>
    <xf numFmtId="0" fontId="0" fillId="0" borderId="13" xfId="0" applyBorder="1" applyAlignment="1" applyProtection="1">
      <alignment horizontal="center" vertical="center"/>
      <protection/>
    </xf>
    <xf numFmtId="0" fontId="0" fillId="0" borderId="11" xfId="0" applyBorder="1" applyAlignment="1" applyProtection="1">
      <alignment horizontal="center" vertical="center" shrinkToFit="1"/>
      <protection/>
    </xf>
    <xf numFmtId="0" fontId="8" fillId="0" borderId="0" xfId="0" applyFont="1" applyAlignment="1" applyProtection="1">
      <alignment vertical="center"/>
      <protection/>
    </xf>
    <xf numFmtId="0" fontId="8" fillId="0" borderId="0" xfId="0" applyFont="1" applyAlignment="1" applyProtection="1">
      <alignment horizontal="right" vertical="center"/>
      <protection/>
    </xf>
    <xf numFmtId="0" fontId="8" fillId="0" borderId="0" xfId="0" applyFont="1" applyAlignment="1" applyProtection="1">
      <alignment horizontal="center" vertical="center"/>
      <protection/>
    </xf>
    <xf numFmtId="0" fontId="8" fillId="0" borderId="14" xfId="0" applyFont="1" applyBorder="1" applyAlignment="1" applyProtection="1">
      <alignment horizontal="center" vertical="center"/>
      <protection/>
    </xf>
    <xf numFmtId="0" fontId="8" fillId="0" borderId="14" xfId="0" applyFont="1" applyBorder="1" applyAlignment="1" applyProtection="1">
      <alignment vertical="center"/>
      <protection/>
    </xf>
    <xf numFmtId="0" fontId="3" fillId="0" borderId="14" xfId="0" applyFont="1" applyFill="1" applyBorder="1" applyAlignment="1" applyProtection="1">
      <alignment horizontal="center" vertical="center" shrinkToFit="1"/>
      <protection/>
    </xf>
    <xf numFmtId="0" fontId="0" fillId="0" borderId="15" xfId="0" applyBorder="1" applyAlignment="1" applyProtection="1">
      <alignment horizontal="center" vertical="center" shrinkToFit="1"/>
      <protection/>
    </xf>
    <xf numFmtId="0" fontId="0" fillId="0" borderId="0" xfId="0" applyBorder="1" applyAlignment="1" applyProtection="1">
      <alignment horizontal="center" vertical="center"/>
      <protection/>
    </xf>
    <xf numFmtId="0" fontId="54" fillId="0" borderId="0" xfId="0" applyFont="1" applyFill="1" applyAlignment="1" applyProtection="1">
      <alignment horizontal="center" vertical="center"/>
      <protection/>
    </xf>
    <xf numFmtId="0" fontId="0" fillId="0" borderId="0" xfId="0" applyBorder="1" applyAlignment="1" applyProtection="1">
      <alignment/>
      <protection/>
    </xf>
    <xf numFmtId="0" fontId="0" fillId="0" borderId="16" xfId="0" applyFill="1" applyBorder="1" applyAlignment="1" applyProtection="1">
      <alignment horizontal="center" vertical="center"/>
      <protection/>
    </xf>
    <xf numFmtId="0" fontId="6" fillId="0" borderId="13" xfId="0" applyFont="1" applyFill="1" applyBorder="1" applyAlignment="1" applyProtection="1">
      <alignment horizontal="center" vertical="center" wrapText="1" shrinkToFit="1"/>
      <protection/>
    </xf>
    <xf numFmtId="0" fontId="3" fillId="0" borderId="17" xfId="0" applyFont="1" applyFill="1" applyBorder="1" applyAlignment="1" applyProtection="1">
      <alignment horizontal="center" vertical="center" shrinkToFit="1"/>
      <protection/>
    </xf>
    <xf numFmtId="0" fontId="8" fillId="0" borderId="0" xfId="0" applyFont="1" applyAlignment="1" applyProtection="1">
      <alignment horizontal="left" vertical="center"/>
      <protection/>
    </xf>
    <xf numFmtId="0" fontId="0" fillId="0" borderId="18" xfId="0" applyBorder="1" applyAlignment="1" applyProtection="1">
      <alignment horizontal="center" vertical="center" shrinkToFit="1"/>
      <protection/>
    </xf>
    <xf numFmtId="0" fontId="0" fillId="32" borderId="14" xfId="0" applyFill="1" applyBorder="1" applyAlignment="1" applyProtection="1">
      <alignment horizontal="center" vertical="center" shrinkToFit="1"/>
      <protection locked="0"/>
    </xf>
    <xf numFmtId="0" fontId="0" fillId="32" borderId="19" xfId="0" applyFill="1" applyBorder="1" applyAlignment="1" applyProtection="1">
      <alignment horizontal="center" vertical="center" shrinkToFit="1"/>
      <protection locked="0"/>
    </xf>
    <xf numFmtId="0" fontId="0" fillId="32" borderId="17" xfId="0" applyFill="1" applyBorder="1" applyAlignment="1" applyProtection="1">
      <alignment horizontal="center" vertical="center" shrinkToFit="1"/>
      <protection locked="0"/>
    </xf>
    <xf numFmtId="0" fontId="0" fillId="32" borderId="20" xfId="0" applyFill="1" applyBorder="1" applyAlignment="1" applyProtection="1">
      <alignment horizontal="center" vertical="center" shrinkToFit="1"/>
      <protection locked="0"/>
    </xf>
    <xf numFmtId="0" fontId="0" fillId="0" borderId="12" xfId="0" applyFont="1" applyBorder="1" applyAlignment="1" applyProtection="1">
      <alignment horizontal="center" vertical="center" wrapText="1" shrinkToFit="1"/>
      <protection/>
    </xf>
    <xf numFmtId="0" fontId="7" fillId="0" borderId="0" xfId="0" applyFont="1" applyFill="1" applyBorder="1" applyAlignment="1" applyProtection="1">
      <alignment horizontal="center" vertical="center" shrinkToFit="1"/>
      <protection/>
    </xf>
    <xf numFmtId="0" fontId="0" fillId="33" borderId="21" xfId="0" applyFill="1" applyBorder="1" applyAlignment="1" applyProtection="1">
      <alignment horizontal="center" vertical="center" shrinkToFit="1"/>
      <protection/>
    </xf>
    <xf numFmtId="0" fontId="0" fillId="33" borderId="22" xfId="0" applyFill="1" applyBorder="1" applyAlignment="1" applyProtection="1">
      <alignment horizontal="center" vertical="center" shrinkToFit="1"/>
      <protection/>
    </xf>
    <xf numFmtId="0" fontId="0" fillId="33" borderId="19" xfId="0" applyFill="1" applyBorder="1" applyAlignment="1" applyProtection="1">
      <alignment horizontal="center" vertical="center" shrinkToFit="1"/>
      <protection/>
    </xf>
    <xf numFmtId="0" fontId="0" fillId="33" borderId="20" xfId="0" applyFill="1" applyBorder="1" applyAlignment="1" applyProtection="1">
      <alignment horizontal="center" vertical="center" shrinkToFit="1"/>
      <protection/>
    </xf>
    <xf numFmtId="0" fontId="12" fillId="0" borderId="14" xfId="0" applyFont="1" applyBorder="1" applyAlignment="1" applyProtection="1">
      <alignment horizontal="center" vertical="center" wrapText="1"/>
      <protection/>
    </xf>
    <xf numFmtId="0" fontId="11" fillId="0" borderId="0" xfId="0" applyFont="1" applyAlignment="1" applyProtection="1">
      <alignment horizontal="left" vertical="center"/>
      <protection/>
    </xf>
    <xf numFmtId="0" fontId="0" fillId="0" borderId="16" xfId="0" applyBorder="1" applyAlignment="1" applyProtection="1">
      <alignment horizontal="center" vertical="center"/>
      <protection/>
    </xf>
    <xf numFmtId="0" fontId="0" fillId="32" borderId="17" xfId="0" applyNumberFormat="1" applyFill="1" applyBorder="1" applyAlignment="1" applyProtection="1">
      <alignment horizontal="center" vertical="center" shrinkToFit="1"/>
      <protection locked="0"/>
    </xf>
    <xf numFmtId="0" fontId="0" fillId="0" borderId="17" xfId="0" applyNumberFormat="1" applyFill="1" applyBorder="1" applyAlignment="1" applyProtection="1">
      <alignment horizontal="center" vertical="center" shrinkToFit="1"/>
      <protection/>
    </xf>
    <xf numFmtId="0" fontId="7" fillId="32" borderId="17" xfId="0" applyNumberFormat="1" applyFont="1" applyFill="1" applyBorder="1" applyAlignment="1" applyProtection="1">
      <alignment horizontal="center" vertical="center" shrinkToFit="1"/>
      <protection locked="0"/>
    </xf>
    <xf numFmtId="0" fontId="7" fillId="0" borderId="20" xfId="0" applyFont="1" applyFill="1" applyBorder="1" applyAlignment="1" applyProtection="1">
      <alignment horizontal="center" vertical="center" shrinkToFit="1"/>
      <protection/>
    </xf>
    <xf numFmtId="0" fontId="54" fillId="12" borderId="0" xfId="0" applyFont="1" applyFill="1" applyAlignment="1" applyProtection="1">
      <alignment vertical="center"/>
      <protection/>
    </xf>
    <xf numFmtId="0" fontId="54" fillId="34" borderId="0" xfId="0" applyFont="1" applyFill="1" applyAlignment="1" applyProtection="1">
      <alignment vertical="center"/>
      <protection/>
    </xf>
    <xf numFmtId="0" fontId="0" fillId="0" borderId="23" xfId="0"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12" xfId="0" applyBorder="1" applyAlignment="1" applyProtection="1">
      <alignment horizontal="center" vertical="center" shrinkToFit="1"/>
      <protection/>
    </xf>
    <xf numFmtId="0" fontId="0" fillId="0" borderId="15" xfId="0" applyBorder="1" applyAlignment="1" applyProtection="1">
      <alignment horizontal="center" vertical="center" shrinkToFit="1"/>
      <protection/>
    </xf>
    <xf numFmtId="0" fontId="7" fillId="0" borderId="14" xfId="0" applyFont="1" applyFill="1" applyBorder="1" applyAlignment="1" applyProtection="1">
      <alignment horizontal="center" vertical="center" shrinkToFit="1"/>
      <protection/>
    </xf>
    <xf numFmtId="0" fontId="7" fillId="0" borderId="19" xfId="0" applyFont="1" applyFill="1" applyBorder="1" applyAlignment="1" applyProtection="1">
      <alignment horizontal="center" vertical="center" shrinkToFit="1"/>
      <protection/>
    </xf>
    <xf numFmtId="0" fontId="7" fillId="0" borderId="17" xfId="0" applyFont="1" applyFill="1" applyBorder="1" applyAlignment="1" applyProtection="1">
      <alignment horizontal="center" vertical="center" shrinkToFit="1"/>
      <protection/>
    </xf>
    <xf numFmtId="0" fontId="7" fillId="0" borderId="20" xfId="0" applyFont="1" applyFill="1" applyBorder="1" applyAlignment="1" applyProtection="1">
      <alignment horizontal="center" vertical="center" shrinkToFit="1"/>
      <protection/>
    </xf>
    <xf numFmtId="0" fontId="0" fillId="32" borderId="14" xfId="0" applyFill="1" applyBorder="1" applyAlignment="1" applyProtection="1">
      <alignment horizontal="center" vertical="center" shrinkToFit="1"/>
      <protection locked="0"/>
    </xf>
    <xf numFmtId="0" fontId="0" fillId="32" borderId="17" xfId="0" applyFill="1" applyBorder="1" applyAlignment="1" applyProtection="1">
      <alignment horizontal="center" vertical="center" shrinkToFit="1"/>
      <protection locked="0"/>
    </xf>
    <xf numFmtId="0" fontId="0" fillId="32" borderId="24" xfId="0" applyFill="1" applyBorder="1" applyAlignment="1" applyProtection="1">
      <alignment horizontal="center" vertical="center" shrinkToFit="1"/>
      <protection locked="0"/>
    </xf>
    <xf numFmtId="0" fontId="0" fillId="32" borderId="25" xfId="0" applyFill="1" applyBorder="1" applyAlignment="1" applyProtection="1">
      <alignment horizontal="center" vertical="center" shrinkToFit="1"/>
      <protection locked="0"/>
    </xf>
    <xf numFmtId="0" fontId="0" fillId="32" borderId="26" xfId="0" applyFill="1" applyBorder="1" applyAlignment="1" applyProtection="1">
      <alignment horizontal="center" vertical="center" shrinkToFit="1"/>
      <protection locked="0"/>
    </xf>
    <xf numFmtId="0" fontId="0" fillId="32" borderId="27" xfId="0" applyFill="1" applyBorder="1" applyAlignment="1" applyProtection="1">
      <alignment horizontal="center" vertical="center" shrinkToFit="1"/>
      <protection locked="0"/>
    </xf>
    <xf numFmtId="0" fontId="0" fillId="32" borderId="28" xfId="0" applyFill="1" applyBorder="1" applyAlignment="1" applyProtection="1">
      <alignment horizontal="center" vertical="center" shrinkToFit="1"/>
      <protection locked="0"/>
    </xf>
    <xf numFmtId="0" fontId="0" fillId="32" borderId="29" xfId="0" applyFill="1" applyBorder="1" applyAlignment="1" applyProtection="1">
      <alignment horizontal="center" vertical="center" shrinkToFit="1"/>
      <protection locked="0"/>
    </xf>
    <xf numFmtId="0" fontId="0" fillId="0" borderId="30" xfId="0" applyBorder="1" applyAlignment="1" applyProtection="1">
      <alignment horizontal="center"/>
      <protection/>
    </xf>
    <xf numFmtId="0" fontId="0" fillId="0" borderId="31" xfId="0" applyBorder="1" applyAlignment="1" applyProtection="1">
      <alignment horizontal="center"/>
      <protection/>
    </xf>
    <xf numFmtId="0" fontId="0" fillId="0" borderId="32" xfId="0" applyBorder="1" applyAlignment="1" applyProtection="1">
      <alignment horizontal="center"/>
      <protection/>
    </xf>
    <xf numFmtId="0" fontId="5" fillId="0" borderId="33" xfId="0" applyFont="1"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32" borderId="19" xfId="0" applyFill="1" applyBorder="1" applyAlignment="1" applyProtection="1">
      <alignment horizontal="center" vertical="center" shrinkToFit="1"/>
      <protection locked="0"/>
    </xf>
    <xf numFmtId="0" fontId="54" fillId="12" borderId="0" xfId="0" applyFont="1" applyFill="1" applyAlignment="1" applyProtection="1">
      <alignment horizontal="center" vertical="center"/>
      <protection/>
    </xf>
    <xf numFmtId="0" fontId="0" fillId="32" borderId="31" xfId="0" applyFill="1" applyBorder="1" applyAlignment="1" applyProtection="1">
      <alignment horizontal="center"/>
      <protection locked="0"/>
    </xf>
    <xf numFmtId="0" fontId="0" fillId="0" borderId="34" xfId="0" applyFill="1" applyBorder="1" applyAlignment="1" applyProtection="1">
      <alignment horizontal="center" vertical="center" shrinkToFit="1"/>
      <protection/>
    </xf>
    <xf numFmtId="0" fontId="0" fillId="0" borderId="35" xfId="0" applyFill="1" applyBorder="1" applyAlignment="1" applyProtection="1">
      <alignment horizontal="center" vertical="center" shrinkToFit="1"/>
      <protection/>
    </xf>
    <xf numFmtId="0" fontId="8" fillId="0" borderId="0" xfId="0" applyFont="1" applyAlignment="1" applyProtection="1">
      <alignment horizontal="center" vertical="center"/>
      <protection/>
    </xf>
    <xf numFmtId="0" fontId="13" fillId="0" borderId="0" xfId="0" applyFont="1" applyAlignment="1" applyProtection="1">
      <alignment horizontal="center" vertical="center"/>
      <protection/>
    </xf>
    <xf numFmtId="0" fontId="11" fillId="0" borderId="0" xfId="0" applyFont="1" applyAlignment="1" applyProtection="1">
      <alignment horizontal="left" vertical="center"/>
      <protection/>
    </xf>
    <xf numFmtId="0" fontId="9" fillId="0" borderId="0" xfId="0" applyFont="1" applyAlignment="1" applyProtection="1">
      <alignment horizontal="center" vertical="center"/>
      <protection/>
    </xf>
    <xf numFmtId="0" fontId="8" fillId="0" borderId="14" xfId="0" applyFont="1" applyBorder="1" applyAlignment="1" applyProtection="1">
      <alignment horizontal="center" vertical="center"/>
      <protection/>
    </xf>
    <xf numFmtId="0" fontId="8" fillId="0" borderId="0" xfId="0" applyFont="1" applyAlignment="1" applyProtection="1">
      <alignment horizontal="left" vertical="center"/>
      <protection/>
    </xf>
    <xf numFmtId="0" fontId="10" fillId="0" borderId="0" xfId="0" applyFont="1" applyAlignment="1" applyProtection="1">
      <alignment horizontal="center" vertical="center"/>
      <protection/>
    </xf>
    <xf numFmtId="0" fontId="8" fillId="0" borderId="26" xfId="0" applyFont="1" applyBorder="1" applyAlignment="1" applyProtection="1">
      <alignment horizontal="center" vertical="center"/>
      <protection/>
    </xf>
    <xf numFmtId="0" fontId="8" fillId="0" borderId="36" xfId="0" applyFont="1" applyBorder="1" applyAlignment="1" applyProtection="1">
      <alignment horizontal="center" vertical="center"/>
      <protection/>
    </xf>
    <xf numFmtId="0" fontId="8" fillId="0" borderId="27" xfId="0" applyFont="1" applyBorder="1" applyAlignment="1" applyProtection="1">
      <alignment horizontal="center" vertical="center"/>
      <protection/>
    </xf>
    <xf numFmtId="0" fontId="11" fillId="0" borderId="26" xfId="0" applyFont="1" applyBorder="1" applyAlignment="1" applyProtection="1">
      <alignment horizontal="center" vertical="center" shrinkToFit="1"/>
      <protection/>
    </xf>
    <xf numFmtId="0" fontId="11" fillId="0" borderId="36" xfId="0" applyFont="1" applyBorder="1" applyAlignment="1" applyProtection="1">
      <alignment horizontal="center" vertical="center" shrinkToFit="1"/>
      <protection/>
    </xf>
    <xf numFmtId="0" fontId="11" fillId="0" borderId="27" xfId="0" applyFont="1" applyBorder="1" applyAlignment="1" applyProtection="1">
      <alignment horizontal="center" vertical="center" shrinkToFit="1"/>
      <protection/>
    </xf>
    <xf numFmtId="0" fontId="8" fillId="0" borderId="26" xfId="0" applyFont="1" applyBorder="1" applyAlignment="1" applyProtection="1">
      <alignment horizontal="center" vertical="center" shrinkToFit="1"/>
      <protection/>
    </xf>
    <xf numFmtId="0" fontId="8" fillId="0" borderId="36" xfId="0" applyFont="1" applyBorder="1" applyAlignment="1" applyProtection="1">
      <alignment horizontal="center" vertical="center" shrinkToFit="1"/>
      <protection/>
    </xf>
    <xf numFmtId="0" fontId="8" fillId="0" borderId="27" xfId="0" applyFont="1" applyBorder="1" applyAlignment="1" applyProtection="1">
      <alignment horizontal="center" vertical="center" shrinkToFit="1"/>
      <protection/>
    </xf>
    <xf numFmtId="0" fontId="11" fillId="0" borderId="0" xfId="0" applyFont="1" applyAlignment="1" applyProtection="1">
      <alignment horizontal="left" vertical="center" wrapText="1"/>
      <protection/>
    </xf>
    <xf numFmtId="0" fontId="11" fillId="0" borderId="0" xfId="0" applyFont="1" applyAlignment="1" applyProtection="1">
      <alignment horizontal="left" vertical="center" shrinkToFit="1"/>
      <protection/>
    </xf>
    <xf numFmtId="0" fontId="11" fillId="0" borderId="0" xfId="0" applyFont="1" applyAlignment="1" applyProtection="1">
      <alignment horizontal="right" vertical="center"/>
      <protection/>
    </xf>
    <xf numFmtId="0" fontId="8" fillId="0" borderId="0" xfId="0" applyFont="1" applyAlignment="1" applyProtection="1">
      <alignment horizontal="left" vertical="center" shrinkToFit="1"/>
      <protection/>
    </xf>
    <xf numFmtId="0" fontId="14" fillId="0" borderId="0" xfId="0" applyFont="1" applyAlignment="1" applyProtection="1">
      <alignment horizontal="left" vertical="center" shrinkToFit="1"/>
      <protection/>
    </xf>
    <xf numFmtId="0" fontId="10" fillId="0" borderId="0" xfId="0" applyFont="1" applyAlignment="1" applyProtection="1">
      <alignment horizontal="left"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5" xfId="60"/>
    <cellStyle name="良い" xfId="61"/>
  </cellStyles>
  <dxfs count="3">
    <dxf>
      <font>
        <color auto="1"/>
      </font>
      <fill>
        <patternFill>
          <bgColor indexed="45"/>
        </patternFill>
      </fill>
    </dxf>
    <dxf>
      <font>
        <color auto="1"/>
      </font>
      <fill>
        <patternFill>
          <bgColor indexed="45"/>
        </patternFill>
      </fill>
    </dxf>
    <dxf>
      <font>
        <color auto="1"/>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mailto:atsushi1217_okada@yahoo.co.jp"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619125</xdr:colOff>
      <xdr:row>6</xdr:row>
      <xdr:rowOff>19050</xdr:rowOff>
    </xdr:from>
    <xdr:to>
      <xdr:col>21</xdr:col>
      <xdr:colOff>685800</xdr:colOff>
      <xdr:row>19</xdr:row>
      <xdr:rowOff>180975</xdr:rowOff>
    </xdr:to>
    <xdr:sp>
      <xdr:nvSpPr>
        <xdr:cNvPr id="1" name="AutoShape 1">
          <a:hlinkClick r:id="rId1"/>
        </xdr:cNvPr>
        <xdr:cNvSpPr>
          <a:spLocks/>
        </xdr:cNvSpPr>
      </xdr:nvSpPr>
      <xdr:spPr>
        <a:xfrm>
          <a:off x="5619750" y="1419225"/>
          <a:ext cx="7134225" cy="4352925"/>
        </a:xfrm>
        <a:prstGeom prst="wedgeRoundRectCallout">
          <a:avLst>
            <a:gd name="adj1" fmla="val -50134"/>
            <a:gd name="adj2" fmla="val -45115"/>
          </a:avLst>
        </a:prstGeom>
        <a:solidFill>
          <a:srgbClr val="B7DEE8"/>
        </a:solidFill>
        <a:ln w="9525" cmpd="sng">
          <a:solidFill>
            <a:srgbClr val="000000"/>
          </a:solidFill>
          <a:headEnd type="none"/>
          <a:tailEnd type="none"/>
        </a:ln>
      </xdr:spPr>
      <xdr:txBody>
        <a:bodyPr vertOverflow="clip" wrap="square" lIns="27432" tIns="18288" rIns="0" bIns="0"/>
        <a:p>
          <a:pPr algn="l">
            <a:defRPr/>
          </a:pPr>
          <a:r>
            <a:rPr lang="en-US" cap="none" sz="1400" b="1" i="0" u="sng" baseline="0">
              <a:solidFill>
                <a:srgbClr val="000000"/>
              </a:solidFill>
              <a:latin typeface="ＭＳ Ｐゴシック"/>
              <a:ea typeface="ＭＳ Ｐゴシック"/>
              <a:cs typeface="ＭＳ Ｐゴシック"/>
            </a:rPr>
            <a:t>選手データの申し込みについて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１　データの入力</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（１）色つきのセルに必要事項を入力する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①支部名　ドロップダウンリストより選択</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②ナンバーカード　男女それぞれに半角英数字で入力</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③学校名（掠名）　　略名で入力（豊橋市立羽田中学校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羽田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（２）ナンバーカードは県駅伝で使用する番号です。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（名古屋　</a:t>
          </a:r>
          <a:r>
            <a:rPr lang="en-US" cap="none" sz="1200" b="0" i="0" u="none" baseline="0">
              <a:solidFill>
                <a:srgbClr val="000000"/>
              </a:solidFill>
              <a:latin typeface="ＭＳ Ｐゴシック"/>
              <a:ea typeface="ＭＳ Ｐゴシック"/>
              <a:cs typeface="ＭＳ Ｐゴシック"/>
            </a:rPr>
            <a:t>10</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19</a:t>
          </a:r>
          <a:r>
            <a:rPr lang="en-US" cap="none" sz="1200" b="0" i="0" u="none" baseline="0">
              <a:solidFill>
                <a:srgbClr val="000000"/>
              </a:solidFill>
              <a:latin typeface="ＭＳ Ｐゴシック"/>
              <a:ea typeface="ＭＳ Ｐゴシック"/>
              <a:cs typeface="ＭＳ Ｐゴシック"/>
            </a:rPr>
            <a:t>，東三河</a:t>
          </a:r>
          <a:r>
            <a:rPr lang="en-US" cap="none" sz="1200" b="0" i="0" u="none" baseline="0">
              <a:solidFill>
                <a:srgbClr val="000000"/>
              </a:solidFill>
              <a:latin typeface="ＭＳ Ｐゴシック"/>
              <a:ea typeface="ＭＳ Ｐゴシック"/>
              <a:cs typeface="ＭＳ Ｐゴシック"/>
            </a:rPr>
            <a:t>20</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29</a:t>
          </a:r>
          <a:r>
            <a:rPr lang="en-US" cap="none" sz="1200" b="0" i="0" u="none" baseline="0">
              <a:solidFill>
                <a:srgbClr val="000000"/>
              </a:solidFill>
              <a:latin typeface="ＭＳ Ｐゴシック"/>
              <a:ea typeface="ＭＳ Ｐゴシック"/>
              <a:cs typeface="ＭＳ Ｐゴシック"/>
            </a:rPr>
            <a:t>，西三河</a:t>
          </a:r>
          <a:r>
            <a:rPr lang="en-US" cap="none" sz="1200" b="0" i="0" u="none" baseline="0">
              <a:solidFill>
                <a:srgbClr val="000000"/>
              </a:solidFill>
              <a:latin typeface="ＭＳ Ｐゴシック"/>
              <a:ea typeface="ＭＳ Ｐゴシック"/>
              <a:cs typeface="ＭＳ Ｐゴシック"/>
            </a:rPr>
            <a:t>30</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39</a:t>
          </a:r>
          <a:r>
            <a:rPr lang="en-US" cap="none" sz="1200" b="0" i="0" u="none" baseline="0">
              <a:solidFill>
                <a:srgbClr val="000000"/>
              </a:solidFill>
              <a:latin typeface="ＭＳ Ｐゴシック"/>
              <a:ea typeface="ＭＳ Ｐゴシック"/>
              <a:cs typeface="ＭＳ Ｐゴシック"/>
            </a:rPr>
            <a:t>，東尾張</a:t>
          </a:r>
          <a:r>
            <a:rPr lang="en-US" cap="none" sz="1200" b="0" i="0" u="none" baseline="0">
              <a:solidFill>
                <a:srgbClr val="000000"/>
              </a:solidFill>
              <a:latin typeface="ＭＳ Ｐゴシック"/>
              <a:ea typeface="ＭＳ Ｐゴシック"/>
              <a:cs typeface="ＭＳ Ｐゴシック"/>
            </a:rPr>
            <a:t>40</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49</a:t>
          </a:r>
          <a:r>
            <a:rPr lang="en-US" cap="none" sz="1200" b="0" i="0" u="none" baseline="0">
              <a:solidFill>
                <a:srgbClr val="000000"/>
              </a:solidFill>
              <a:latin typeface="ＭＳ Ｐゴシック"/>
              <a:ea typeface="ＭＳ Ｐゴシック"/>
              <a:cs typeface="ＭＳ Ｐゴシック"/>
            </a:rPr>
            <a:t>，西尾張</a:t>
          </a:r>
          <a:r>
            <a:rPr lang="en-US" cap="none" sz="1200" b="0" i="0" u="none" baseline="0">
              <a:solidFill>
                <a:srgbClr val="000000"/>
              </a:solidFill>
              <a:latin typeface="ＭＳ Ｐゴシック"/>
              <a:ea typeface="ＭＳ Ｐゴシック"/>
              <a:cs typeface="ＭＳ Ｐゴシック"/>
            </a:rPr>
            <a:t>50</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59</a:t>
          </a:r>
          <a:r>
            <a:rPr lang="en-US" cap="none" sz="1200" b="0" i="0" u="none" baseline="0">
              <a:solidFill>
                <a:srgbClr val="000000"/>
              </a:solidFill>
              <a:latin typeface="ＭＳ Ｐゴシック"/>
              <a:ea typeface="ＭＳ Ｐゴシック"/>
              <a:cs typeface="ＭＳ Ｐゴシック"/>
            </a:rPr>
            <a:t>，開催地</a:t>
          </a:r>
          <a:r>
            <a:rPr lang="en-US" cap="none" sz="1200" b="0" i="0" u="none" baseline="0">
              <a:solidFill>
                <a:srgbClr val="000000"/>
              </a:solidFill>
              <a:latin typeface="ＭＳ Ｐゴシック"/>
              <a:ea typeface="ＭＳ Ｐゴシック"/>
              <a:cs typeface="ＭＳ Ｐゴシック"/>
            </a:rPr>
            <a:t>60</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（３）出場する部に登録選手（男子：９名　女子：８名）の氏名とよみがな，学年を入力</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氏名は入力した通りにリザルトに表示されます。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氏名、ふりがなともに、苗字と名前の間に「半角スペース」を入れてください。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例：</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「鈴木太郎」</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「鈴木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太郎」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「すずき　たろう」</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「すずき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たろう」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２　データ送付先</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（１）入力したファイルを「●●支部　●●中」に変更し保存する。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（２）データ送付先　　</a:t>
          </a:r>
          <a:r>
            <a:rPr lang="en-US" cap="none" sz="1200" b="0" i="0" u="none" baseline="0">
              <a:solidFill>
                <a:srgbClr val="000000"/>
              </a:solidFill>
              <a:latin typeface="ＭＳ Ｐゴシック"/>
              <a:ea typeface="ＭＳ Ｐゴシック"/>
              <a:cs typeface="ＭＳ Ｐゴシック"/>
            </a:rPr>
            <a:t>atsushi1217_okada@yahoo.co.jp
</a:t>
          </a:r>
          <a:r>
            <a:rPr lang="en-US" cap="none" sz="1200" b="0" i="0" u="none" baseline="0">
              <a:solidFill>
                <a:srgbClr val="000000"/>
              </a:solidFill>
              <a:latin typeface="ＭＳ Ｐゴシック"/>
              <a:ea typeface="ＭＳ Ｐゴシック"/>
              <a:cs typeface="ＭＳ Ｐゴシック"/>
            </a:rPr>
            <a:t>　　　　　　　　　　　　　　　担当：豊橋市立南陽中学校　岡田淳史</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２　参加申込書の作成</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（１）「参加申込書」タブから印刷</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（２）公印を押したものを３部作成し，２部は試走会までに提出する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申し込み〆切（データ・申込書）</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１１月１１日（土）　正午</a:t>
          </a:r>
          <a:r>
            <a:rPr lang="en-US" cap="none" sz="1600" b="1"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571500</xdr:colOff>
      <xdr:row>1</xdr:row>
      <xdr:rowOff>200025</xdr:rowOff>
    </xdr:from>
    <xdr:to>
      <xdr:col>15</xdr:col>
      <xdr:colOff>533400</xdr:colOff>
      <xdr:row>9</xdr:row>
      <xdr:rowOff>9525</xdr:rowOff>
    </xdr:to>
    <xdr:sp>
      <xdr:nvSpPr>
        <xdr:cNvPr id="1" name="角丸四角形吹き出し 2"/>
        <xdr:cNvSpPr>
          <a:spLocks/>
        </xdr:cNvSpPr>
      </xdr:nvSpPr>
      <xdr:spPr>
        <a:xfrm>
          <a:off x="7372350" y="590550"/>
          <a:ext cx="2933700" cy="2505075"/>
        </a:xfrm>
        <a:prstGeom prst="wedgeRoundRectCallout">
          <a:avLst>
            <a:gd name="adj1" fmla="val -60046"/>
            <a:gd name="adj2" fmla="val -22009"/>
          </a:avLst>
        </a:prstGeom>
        <a:solidFill>
          <a:srgbClr val="C6D9F1"/>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◎シートには保護がかかっています。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選手登録シートに必要な事項を入力すれば、表示されます。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「０」が表示された場合は、選手登録シートの該当セルに「スペース」を入力してください。</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大会参加料は、必ず手書きでお願いします。</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個人情報の記載についての欄も手書きでお願いします。</a:t>
          </a:r>
        </a:p>
      </xdr:txBody>
    </xdr:sp>
    <xdr:clientData/>
  </xdr:twoCellAnchor>
  <xdr:twoCellAnchor>
    <xdr:from>
      <xdr:col>10</xdr:col>
      <xdr:colOff>219075</xdr:colOff>
      <xdr:row>31</xdr:row>
      <xdr:rowOff>66675</xdr:rowOff>
    </xdr:from>
    <xdr:to>
      <xdr:col>10</xdr:col>
      <xdr:colOff>628650</xdr:colOff>
      <xdr:row>31</xdr:row>
      <xdr:rowOff>381000</xdr:rowOff>
    </xdr:to>
    <xdr:sp>
      <xdr:nvSpPr>
        <xdr:cNvPr id="2" name="角丸四角形 1"/>
        <xdr:cNvSpPr>
          <a:spLocks/>
        </xdr:cNvSpPr>
      </xdr:nvSpPr>
      <xdr:spPr>
        <a:xfrm>
          <a:off x="5762625" y="8848725"/>
          <a:ext cx="409575" cy="3143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219075</xdr:colOff>
      <xdr:row>31</xdr:row>
      <xdr:rowOff>66675</xdr:rowOff>
    </xdr:from>
    <xdr:to>
      <xdr:col>10</xdr:col>
      <xdr:colOff>628650</xdr:colOff>
      <xdr:row>31</xdr:row>
      <xdr:rowOff>381000</xdr:rowOff>
    </xdr:to>
    <xdr:sp>
      <xdr:nvSpPr>
        <xdr:cNvPr id="1" name="角丸四角形 1"/>
        <xdr:cNvSpPr>
          <a:spLocks/>
        </xdr:cNvSpPr>
      </xdr:nvSpPr>
      <xdr:spPr>
        <a:xfrm>
          <a:off x="5781675" y="8848725"/>
          <a:ext cx="409575" cy="3143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571500</xdr:colOff>
      <xdr:row>1</xdr:row>
      <xdr:rowOff>0</xdr:rowOff>
    </xdr:from>
    <xdr:to>
      <xdr:col>15</xdr:col>
      <xdr:colOff>533400</xdr:colOff>
      <xdr:row>9</xdr:row>
      <xdr:rowOff>9525</xdr:rowOff>
    </xdr:to>
    <xdr:sp>
      <xdr:nvSpPr>
        <xdr:cNvPr id="2" name="角丸四角形吹き出し 2"/>
        <xdr:cNvSpPr>
          <a:spLocks/>
        </xdr:cNvSpPr>
      </xdr:nvSpPr>
      <xdr:spPr>
        <a:xfrm>
          <a:off x="7391400" y="390525"/>
          <a:ext cx="2933700" cy="2705100"/>
        </a:xfrm>
        <a:prstGeom prst="wedgeRoundRectCallout">
          <a:avLst>
            <a:gd name="adj1" fmla="val -59398"/>
            <a:gd name="adj2" fmla="val -31907"/>
          </a:avLst>
        </a:prstGeom>
        <a:solidFill>
          <a:srgbClr val="C6D9F1"/>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◎シートには保護がかかっています。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選手登録シートに必要な事項を入力すれば、表示されます。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「０」が表示された場合は、選手登録シートの該当セルに「スペース」を入力してください。</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大会参加料は、必ず手書きでお願いします。</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個人情報の記載についての欄も手書きでお願いします。</a:t>
          </a:r>
        </a:p>
      </xdr:txBody>
    </xdr:sp>
    <xdr:clientData/>
  </xdr:twoCellAnchor>
  <xdr:twoCellAnchor>
    <xdr:from>
      <xdr:col>12</xdr:col>
      <xdr:colOff>571500</xdr:colOff>
      <xdr:row>1</xdr:row>
      <xdr:rowOff>0</xdr:rowOff>
    </xdr:from>
    <xdr:to>
      <xdr:col>15</xdr:col>
      <xdr:colOff>533400</xdr:colOff>
      <xdr:row>9</xdr:row>
      <xdr:rowOff>9525</xdr:rowOff>
    </xdr:to>
    <xdr:sp>
      <xdr:nvSpPr>
        <xdr:cNvPr id="3" name="角丸四角形吹き出し 4"/>
        <xdr:cNvSpPr>
          <a:spLocks/>
        </xdr:cNvSpPr>
      </xdr:nvSpPr>
      <xdr:spPr>
        <a:xfrm>
          <a:off x="7391400" y="390525"/>
          <a:ext cx="2933700" cy="2705100"/>
        </a:xfrm>
        <a:prstGeom prst="wedgeRoundRectCallout">
          <a:avLst>
            <a:gd name="adj1" fmla="val -59398"/>
            <a:gd name="adj2" fmla="val -31907"/>
          </a:avLst>
        </a:prstGeom>
        <a:solidFill>
          <a:srgbClr val="C6D9F1"/>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◎シートには保護がかかっています。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選手登録シートに必要な事項を入力すれば、表示されます。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「０」が表示された場合は、選手登録シートの該当セルに「スペース」を入力してください。</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大会参加料は、必ず手書きでお願いします。</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個人情報の記載についての欄も手書きでお願いします。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2:K37"/>
  <sheetViews>
    <sheetView tabSelected="1" zoomScalePageLayoutView="0" workbookViewId="0" topLeftCell="A1">
      <selection activeCell="F34" sqref="F34"/>
    </sheetView>
  </sheetViews>
  <sheetFormatPr defaultColWidth="13.00390625" defaultRowHeight="13.5"/>
  <cols>
    <col min="1" max="1" width="10.875" style="1" customWidth="1"/>
    <col min="2" max="2" width="11.625" style="1" customWidth="1"/>
    <col min="3" max="3" width="18.25390625" style="1" customWidth="1"/>
    <col min="4" max="4" width="3.375" style="1" customWidth="1"/>
    <col min="5" max="5" width="16.50390625" style="1" customWidth="1"/>
    <col min="6" max="6" width="5.00390625" style="1" customWidth="1"/>
    <col min="7" max="7" width="3.625" style="1" hidden="1" customWidth="1"/>
    <col min="8" max="8" width="10.625" style="1" customWidth="1"/>
    <col min="9" max="9" width="2.625" style="1" customWidth="1"/>
    <col min="10" max="10" width="10.625" style="1" customWidth="1"/>
    <col min="11" max="11" width="2.625" style="1" customWidth="1"/>
    <col min="12" max="12" width="10.625" style="1" customWidth="1"/>
    <col min="13" max="13" width="2.625" style="1" customWidth="1"/>
    <col min="14" max="14" width="10.625" style="1" customWidth="1"/>
    <col min="15" max="15" width="2.625" style="1" customWidth="1"/>
    <col min="16" max="16" width="10.625" style="1" customWidth="1"/>
    <col min="17" max="17" width="2.625" style="1" customWidth="1"/>
    <col min="18" max="18" width="10.625" style="1" customWidth="1"/>
    <col min="19" max="19" width="2.625" style="1" customWidth="1"/>
    <col min="20" max="20" width="10.625" style="1" customWidth="1"/>
    <col min="21" max="21" width="2.625" style="1" customWidth="1"/>
    <col min="22" max="22" width="11.00390625" style="1" customWidth="1"/>
    <col min="23" max="16384" width="13.00390625" style="1" customWidth="1"/>
  </cols>
  <sheetData>
    <row r="1" ht="9.75" customHeight="1"/>
    <row r="2" spans="1:11" ht="24" customHeight="1">
      <c r="A2" s="69" t="s">
        <v>38</v>
      </c>
      <c r="B2" s="69"/>
      <c r="C2" s="69"/>
      <c r="D2" s="69"/>
      <c r="E2" s="69"/>
      <c r="F2" s="69"/>
      <c r="G2" s="42"/>
      <c r="H2" s="43"/>
      <c r="I2" s="43"/>
      <c r="J2" s="43"/>
      <c r="K2" s="43"/>
    </row>
    <row r="3" spans="1:11" ht="7.5" customHeight="1" thickBot="1">
      <c r="A3" s="18"/>
      <c r="B3" s="18"/>
      <c r="C3" s="18"/>
      <c r="D3" s="18"/>
      <c r="E3" s="18"/>
      <c r="F3" s="18"/>
      <c r="G3" s="18"/>
      <c r="H3" s="18"/>
      <c r="I3" s="18"/>
      <c r="J3" s="18"/>
      <c r="K3" s="18"/>
    </row>
    <row r="4" spans="1:6" ht="27.75" customHeight="1" thickBot="1">
      <c r="A4" s="60" t="s">
        <v>14</v>
      </c>
      <c r="B4" s="61"/>
      <c r="C4" s="70"/>
      <c r="D4" s="70"/>
      <c r="E4" s="61" t="s">
        <v>14</v>
      </c>
      <c r="F4" s="62"/>
    </row>
    <row r="5" spans="1:6" ht="13.5">
      <c r="A5" s="6" t="s">
        <v>6</v>
      </c>
      <c r="B5" s="7" t="s">
        <v>5</v>
      </c>
      <c r="C5" s="46" t="s">
        <v>44</v>
      </c>
      <c r="D5" s="46"/>
      <c r="E5" s="46"/>
      <c r="F5" s="47"/>
    </row>
    <row r="6" spans="1:6" ht="27.75" customHeight="1">
      <c r="A6" s="37" t="s">
        <v>7</v>
      </c>
      <c r="B6" s="25"/>
      <c r="C6" s="52"/>
      <c r="D6" s="52"/>
      <c r="E6" s="48" t="s">
        <v>4</v>
      </c>
      <c r="F6" s="49"/>
    </row>
    <row r="7" spans="1:6" ht="27.75" customHeight="1" thickBot="1">
      <c r="A7" s="8" t="s">
        <v>8</v>
      </c>
      <c r="B7" s="27"/>
      <c r="C7" s="53"/>
      <c r="D7" s="53"/>
      <c r="E7" s="50"/>
      <c r="F7" s="51"/>
    </row>
    <row r="8" spans="1:6" ht="27.75" customHeight="1">
      <c r="A8" s="44" t="s">
        <v>27</v>
      </c>
      <c r="B8" s="45"/>
      <c r="C8" s="54"/>
      <c r="D8" s="54"/>
      <c r="E8" s="54"/>
      <c r="F8" s="55"/>
    </row>
    <row r="9" spans="1:6" ht="27.75" customHeight="1">
      <c r="A9" s="64" t="s">
        <v>45</v>
      </c>
      <c r="B9" s="65"/>
      <c r="C9" s="52"/>
      <c r="D9" s="52"/>
      <c r="E9" s="52"/>
      <c r="F9" s="68"/>
    </row>
    <row r="10" spans="1:6" ht="27.75" customHeight="1">
      <c r="A10" s="64" t="s">
        <v>42</v>
      </c>
      <c r="B10" s="65"/>
      <c r="C10" s="52"/>
      <c r="D10" s="52"/>
      <c r="E10" s="52"/>
      <c r="F10" s="68"/>
    </row>
    <row r="11" spans="1:6" ht="27.75" customHeight="1">
      <c r="A11" s="64" t="s">
        <v>9</v>
      </c>
      <c r="B11" s="65"/>
      <c r="C11" s="52"/>
      <c r="D11" s="52"/>
      <c r="E11" s="52"/>
      <c r="F11" s="68"/>
    </row>
    <row r="12" spans="1:6" ht="27.75" customHeight="1">
      <c r="A12" s="64" t="s">
        <v>13</v>
      </c>
      <c r="B12" s="65"/>
      <c r="C12" s="52"/>
      <c r="D12" s="52"/>
      <c r="E12" s="52"/>
      <c r="F12" s="68"/>
    </row>
    <row r="13" spans="1:6" ht="27.75" customHeight="1" thickBot="1">
      <c r="A13" s="66" t="s">
        <v>10</v>
      </c>
      <c r="B13" s="67"/>
      <c r="C13" s="38"/>
      <c r="D13" s="39" t="s">
        <v>20</v>
      </c>
      <c r="E13" s="40"/>
      <c r="F13" s="41" t="s">
        <v>11</v>
      </c>
    </row>
    <row r="14" spans="1:6" ht="12.75" customHeight="1">
      <c r="A14" s="17"/>
      <c r="B14" s="5"/>
      <c r="C14" s="5"/>
      <c r="D14" s="5"/>
      <c r="E14" s="30"/>
      <c r="F14" s="30"/>
    </row>
    <row r="15" spans="1:7" ht="22.5" customHeight="1" thickBot="1">
      <c r="A15" s="63" t="s">
        <v>3</v>
      </c>
      <c r="B15" s="63"/>
      <c r="C15" s="63"/>
      <c r="D15" s="63"/>
      <c r="E15" s="63"/>
      <c r="F15" s="63"/>
      <c r="G15" s="63"/>
    </row>
    <row r="16" spans="1:11" ht="19.5" customHeight="1">
      <c r="A16" s="9" t="s">
        <v>5</v>
      </c>
      <c r="B16" s="29" t="s">
        <v>12</v>
      </c>
      <c r="C16" s="71" t="s">
        <v>1</v>
      </c>
      <c r="D16" s="72"/>
      <c r="E16" s="7" t="s">
        <v>39</v>
      </c>
      <c r="F16" s="16" t="s">
        <v>0</v>
      </c>
      <c r="G16" s="24" t="s">
        <v>40</v>
      </c>
      <c r="H16" s="2"/>
      <c r="I16" s="3"/>
      <c r="J16" s="3"/>
      <c r="K16" s="3"/>
    </row>
    <row r="17" spans="1:11" ht="27" customHeight="1">
      <c r="A17" s="20">
        <f aca="true" t="shared" si="0" ref="A17:A25">IF(C17="","",$B$6)</f>
      </c>
      <c r="B17" s="15">
        <f>IF(C17="","",$C$6)</f>
      </c>
      <c r="C17" s="56"/>
      <c r="D17" s="57"/>
      <c r="E17" s="25"/>
      <c r="F17" s="26"/>
      <c r="G17" s="31">
        <f>IF(C17="","","男")</f>
      </c>
      <c r="H17" s="2"/>
      <c r="I17" s="3"/>
      <c r="J17" s="3"/>
      <c r="K17" s="3"/>
    </row>
    <row r="18" spans="1:8" ht="27" customHeight="1">
      <c r="A18" s="20">
        <f t="shared" si="0"/>
      </c>
      <c r="B18" s="15">
        <f aca="true" t="shared" si="1" ref="B18:B25">IF(C18="","",$C$6)</f>
      </c>
      <c r="C18" s="56"/>
      <c r="D18" s="57"/>
      <c r="E18" s="25"/>
      <c r="F18" s="26"/>
      <c r="G18" s="31">
        <f aca="true" t="shared" si="2" ref="G18:G25">IF(C18="","","男")</f>
      </c>
      <c r="H18" s="3"/>
    </row>
    <row r="19" spans="1:8" ht="27" customHeight="1">
      <c r="A19" s="20">
        <f t="shared" si="0"/>
      </c>
      <c r="B19" s="15">
        <f t="shared" si="1"/>
      </c>
      <c r="C19" s="56"/>
      <c r="D19" s="57"/>
      <c r="E19" s="25"/>
      <c r="F19" s="26"/>
      <c r="G19" s="31">
        <f t="shared" si="2"/>
      </c>
      <c r="H19" s="3"/>
    </row>
    <row r="20" spans="1:9" ht="27" customHeight="1">
      <c r="A20" s="20">
        <f t="shared" si="0"/>
      </c>
      <c r="B20" s="15">
        <f t="shared" si="1"/>
      </c>
      <c r="C20" s="56"/>
      <c r="D20" s="57"/>
      <c r="E20" s="25"/>
      <c r="F20" s="26"/>
      <c r="G20" s="31">
        <f t="shared" si="2"/>
      </c>
      <c r="H20" s="3"/>
      <c r="I20" s="3"/>
    </row>
    <row r="21" spans="1:9" ht="27" customHeight="1">
      <c r="A21" s="20">
        <f t="shared" si="0"/>
      </c>
      <c r="B21" s="15">
        <f t="shared" si="1"/>
      </c>
      <c r="C21" s="56"/>
      <c r="D21" s="57"/>
      <c r="E21" s="25"/>
      <c r="F21" s="26"/>
      <c r="G21" s="31">
        <f t="shared" si="2"/>
      </c>
      <c r="H21" s="3"/>
      <c r="I21" s="3"/>
    </row>
    <row r="22" spans="1:9" ht="27" customHeight="1">
      <c r="A22" s="20">
        <f t="shared" si="0"/>
      </c>
      <c r="B22" s="15">
        <f t="shared" si="1"/>
      </c>
      <c r="C22" s="56"/>
      <c r="D22" s="57"/>
      <c r="E22" s="25"/>
      <c r="F22" s="26"/>
      <c r="G22" s="31">
        <f t="shared" si="2"/>
      </c>
      <c r="H22" s="3"/>
      <c r="I22" s="3"/>
    </row>
    <row r="23" spans="1:10" ht="27" customHeight="1">
      <c r="A23" s="20">
        <f t="shared" si="0"/>
      </c>
      <c r="B23" s="15">
        <f t="shared" si="1"/>
      </c>
      <c r="C23" s="56"/>
      <c r="D23" s="57"/>
      <c r="E23" s="25"/>
      <c r="F23" s="26"/>
      <c r="G23" s="31">
        <f t="shared" si="2"/>
      </c>
      <c r="H23" s="4"/>
      <c r="I23" s="4"/>
      <c r="J23" s="4"/>
    </row>
    <row r="24" spans="1:10" ht="27" customHeight="1">
      <c r="A24" s="20">
        <f t="shared" si="0"/>
      </c>
      <c r="B24" s="15">
        <f t="shared" si="1"/>
      </c>
      <c r="C24" s="56"/>
      <c r="D24" s="57"/>
      <c r="E24" s="25"/>
      <c r="F24" s="26"/>
      <c r="G24" s="31">
        <f t="shared" si="2"/>
      </c>
      <c r="H24" s="5"/>
      <c r="I24" s="5"/>
      <c r="J24" s="5"/>
    </row>
    <row r="25" spans="1:9" ht="27" customHeight="1" thickBot="1">
      <c r="A25" s="21">
        <f t="shared" si="0"/>
      </c>
      <c r="B25" s="22">
        <f t="shared" si="1"/>
      </c>
      <c r="C25" s="58"/>
      <c r="D25" s="59"/>
      <c r="E25" s="27"/>
      <c r="F25" s="28"/>
      <c r="G25" s="32">
        <f t="shared" si="2"/>
      </c>
      <c r="H25" s="5"/>
      <c r="I25" s="5"/>
    </row>
    <row r="26" spans="3:5" ht="9" customHeight="1">
      <c r="C26" s="19"/>
      <c r="D26" s="19"/>
      <c r="E26" s="19"/>
    </row>
    <row r="27" spans="1:7" ht="21.75" customHeight="1" thickBot="1">
      <c r="A27" s="63" t="s">
        <v>2</v>
      </c>
      <c r="B27" s="63"/>
      <c r="C27" s="63"/>
      <c r="D27" s="63"/>
      <c r="E27" s="63"/>
      <c r="F27" s="63"/>
      <c r="G27" s="63"/>
    </row>
    <row r="28" spans="1:7" ht="26.25" customHeight="1">
      <c r="A28" s="9" t="s">
        <v>5</v>
      </c>
      <c r="B28" s="29" t="s">
        <v>12</v>
      </c>
      <c r="C28" s="71" t="s">
        <v>1</v>
      </c>
      <c r="D28" s="72"/>
      <c r="E28" s="7" t="s">
        <v>39</v>
      </c>
      <c r="F28" s="7" t="s">
        <v>0</v>
      </c>
      <c r="G28" s="16" t="s">
        <v>40</v>
      </c>
    </row>
    <row r="29" spans="1:7" ht="27" customHeight="1">
      <c r="A29" s="20">
        <f>IF(C29="","",$B$7)</f>
      </c>
      <c r="B29" s="15">
        <f aca="true" t="shared" si="3" ref="B29:B36">IF(C29="","",$C$6)</f>
      </c>
      <c r="C29" s="56"/>
      <c r="D29" s="57"/>
      <c r="E29" s="25"/>
      <c r="F29" s="25"/>
      <c r="G29" s="33">
        <f>IF(C29="","","女")</f>
      </c>
    </row>
    <row r="30" spans="1:7" ht="27" customHeight="1">
      <c r="A30" s="20">
        <f aca="true" t="shared" si="4" ref="A30:A36">IF(C30="","",$B$7)</f>
      </c>
      <c r="B30" s="15">
        <f t="shared" si="3"/>
      </c>
      <c r="C30" s="56"/>
      <c r="D30" s="57"/>
      <c r="E30" s="25"/>
      <c r="F30" s="25"/>
      <c r="G30" s="33">
        <f aca="true" t="shared" si="5" ref="G30:G36">IF(C30="","","女")</f>
      </c>
    </row>
    <row r="31" spans="1:7" ht="27" customHeight="1">
      <c r="A31" s="20">
        <f t="shared" si="4"/>
      </c>
      <c r="B31" s="15">
        <f t="shared" si="3"/>
      </c>
      <c r="C31" s="56"/>
      <c r="D31" s="57"/>
      <c r="E31" s="25"/>
      <c r="F31" s="25"/>
      <c r="G31" s="33">
        <f t="shared" si="5"/>
      </c>
    </row>
    <row r="32" spans="1:7" ht="27" customHeight="1">
      <c r="A32" s="20">
        <f t="shared" si="4"/>
      </c>
      <c r="B32" s="15">
        <f t="shared" si="3"/>
      </c>
      <c r="C32" s="56"/>
      <c r="D32" s="57"/>
      <c r="E32" s="25"/>
      <c r="F32" s="25"/>
      <c r="G32" s="33">
        <f t="shared" si="5"/>
      </c>
    </row>
    <row r="33" spans="1:7" ht="27" customHeight="1">
      <c r="A33" s="20">
        <f t="shared" si="4"/>
      </c>
      <c r="B33" s="15">
        <f t="shared" si="3"/>
      </c>
      <c r="C33" s="56"/>
      <c r="D33" s="57"/>
      <c r="E33" s="25"/>
      <c r="F33" s="25"/>
      <c r="G33" s="33">
        <f t="shared" si="5"/>
      </c>
    </row>
    <row r="34" spans="1:7" ht="27" customHeight="1">
      <c r="A34" s="20">
        <f t="shared" si="4"/>
      </c>
      <c r="B34" s="15">
        <f t="shared" si="3"/>
      </c>
      <c r="C34" s="56"/>
      <c r="D34" s="57"/>
      <c r="E34" s="25"/>
      <c r="F34" s="25"/>
      <c r="G34" s="33">
        <f t="shared" si="5"/>
      </c>
    </row>
    <row r="35" spans="1:7" ht="27" customHeight="1">
      <c r="A35" s="20">
        <f t="shared" si="4"/>
      </c>
      <c r="B35" s="15">
        <f t="shared" si="3"/>
      </c>
      <c r="C35" s="56"/>
      <c r="D35" s="57"/>
      <c r="E35" s="25"/>
      <c r="F35" s="25"/>
      <c r="G35" s="33">
        <f t="shared" si="5"/>
      </c>
    </row>
    <row r="36" spans="1:7" ht="27" customHeight="1" thickBot="1">
      <c r="A36" s="21">
        <f t="shared" si="4"/>
      </c>
      <c r="B36" s="22">
        <f t="shared" si="3"/>
      </c>
      <c r="C36" s="58"/>
      <c r="D36" s="59"/>
      <c r="E36" s="27"/>
      <c r="F36" s="27"/>
      <c r="G36" s="34">
        <f t="shared" si="5"/>
      </c>
    </row>
    <row r="37" spans="3:5" ht="13.5">
      <c r="C37" s="19"/>
      <c r="D37" s="19"/>
      <c r="E37" s="19"/>
    </row>
  </sheetData>
  <sheetProtection sheet="1" objects="1" scenarios="1" selectLockedCells="1"/>
  <mergeCells count="39">
    <mergeCell ref="A2:F2"/>
    <mergeCell ref="C4:D4"/>
    <mergeCell ref="C16:D16"/>
    <mergeCell ref="C36:D36"/>
    <mergeCell ref="C28:D28"/>
    <mergeCell ref="C30:D30"/>
    <mergeCell ref="C31:D31"/>
    <mergeCell ref="C32:D32"/>
    <mergeCell ref="C33:D33"/>
    <mergeCell ref="C34:D34"/>
    <mergeCell ref="C35:D35"/>
    <mergeCell ref="A11:B11"/>
    <mergeCell ref="A13:B13"/>
    <mergeCell ref="A9:B9"/>
    <mergeCell ref="A10:B10"/>
    <mergeCell ref="A12:B12"/>
    <mergeCell ref="C9:F9"/>
    <mergeCell ref="C10:F10"/>
    <mergeCell ref="C11:F11"/>
    <mergeCell ref="C12:F12"/>
    <mergeCell ref="C24:D24"/>
    <mergeCell ref="C25:D25"/>
    <mergeCell ref="C29:D29"/>
    <mergeCell ref="A4:B4"/>
    <mergeCell ref="E4:F4"/>
    <mergeCell ref="A15:G15"/>
    <mergeCell ref="A27:G27"/>
    <mergeCell ref="C17:D17"/>
    <mergeCell ref="C18:D18"/>
    <mergeCell ref="C19:D19"/>
    <mergeCell ref="A8:B8"/>
    <mergeCell ref="C5:F5"/>
    <mergeCell ref="E6:F7"/>
    <mergeCell ref="C6:D7"/>
    <mergeCell ref="C8:F8"/>
    <mergeCell ref="C23:D23"/>
    <mergeCell ref="C20:D20"/>
    <mergeCell ref="C21:D21"/>
    <mergeCell ref="C22:D22"/>
  </mergeCells>
  <conditionalFormatting sqref="F36">
    <cfRule type="expression" priority="3" dxfId="2" stopIfTrue="1">
      <formula>COUNTIF($C36:$T36,F36)=2</formula>
    </cfRule>
  </conditionalFormatting>
  <conditionalFormatting sqref="C29:C36 F29:F35 C17:C25 F17:F25">
    <cfRule type="expression" priority="5" dxfId="2" stopIfTrue="1">
      <formula>COUNTIF($C17:$G17,C17)=2</formula>
    </cfRule>
  </conditionalFormatting>
  <dataValidations count="2">
    <dataValidation type="list" allowBlank="1" showInputMessage="1" showErrorMessage="1" sqref="F29:F36 F17:F25">
      <formula1>"1,2,3"</formula1>
    </dataValidation>
    <dataValidation type="list" allowBlank="1" showInputMessage="1" showErrorMessage="1" sqref="C4:D4">
      <formula1>"名古屋,東三河,西三河,西尾張,東尾張"</formula1>
    </dataValidation>
  </dataValidations>
  <printOptions/>
  <pageMargins left="0.75" right="0.75" top="1" bottom="1" header="0.3" footer="0.3"/>
  <pageSetup horizontalDpi="600" verticalDpi="600" orientation="portrait" paperSize="9" r:id="rId2"/>
  <ignoredErrors>
    <ignoredError sqref="G35:G36 G29:G31 G32:G34 G17:G25" unlockedFormula="1"/>
  </ignoredErrors>
  <drawing r:id="rId1"/>
</worksheet>
</file>

<file path=xl/worksheets/sheet2.xml><?xml version="1.0" encoding="utf-8"?>
<worksheet xmlns="http://schemas.openxmlformats.org/spreadsheetml/2006/main" xmlns:r="http://schemas.openxmlformats.org/officeDocument/2006/relationships">
  <dimension ref="A2:F19"/>
  <sheetViews>
    <sheetView zoomScalePageLayoutView="0" workbookViewId="0" topLeftCell="A1">
      <selection activeCell="E21" sqref="E21"/>
    </sheetView>
  </sheetViews>
  <sheetFormatPr defaultColWidth="13.00390625" defaultRowHeight="13.5"/>
  <cols>
    <col min="1" max="1" width="11.50390625" style="0" customWidth="1"/>
    <col min="2" max="2" width="7.00390625" style="0" customWidth="1"/>
    <col min="3" max="3" width="11.00390625" style="0" customWidth="1"/>
    <col min="4" max="4" width="16.00390625" style="0" customWidth="1"/>
    <col min="5" max="5" width="5.00390625" style="0" customWidth="1"/>
    <col min="6" max="6" width="5.50390625" style="0" customWidth="1"/>
  </cols>
  <sheetData>
    <row r="2" spans="1:6" ht="13.5">
      <c r="A2" t="s">
        <v>34</v>
      </c>
      <c r="B2" t="s">
        <v>35</v>
      </c>
      <c r="C2" t="s">
        <v>36</v>
      </c>
      <c r="D2" t="s">
        <v>37</v>
      </c>
      <c r="E2" t="s">
        <v>0</v>
      </c>
      <c r="F2" t="s">
        <v>6</v>
      </c>
    </row>
    <row r="3" spans="1:6" ht="13.5">
      <c r="A3">
        <f>IF('選手登録'!$C$7="",'選手登録'!A29,'選手登録'!A17)</f>
      </c>
      <c r="B3">
        <f>IF('選手登録'!$C$7="",'選手登録'!B29,'選手登録'!B17)</f>
      </c>
      <c r="C3">
        <f>IF('選手登録'!$C$7="",'選手登録'!C29,'選手登録'!C17)</f>
        <v>0</v>
      </c>
      <c r="D3">
        <f>IF('選手登録'!$C$7="",'選手登録'!E29,'選手登録'!E17)</f>
        <v>0</v>
      </c>
      <c r="E3">
        <f>IF('選手登録'!$C$7="",'選手登録'!F29,'選手登録'!F17)</f>
        <v>0</v>
      </c>
      <c r="F3">
        <f>IF('選手登録'!$C$7="",'選手登録'!G29,'選手登録'!G17)</f>
      </c>
    </row>
    <row r="4" spans="1:6" ht="13.5">
      <c r="A4">
        <f>IF('選手登録'!$C$7="",'選手登録'!A30,'選手登録'!A18)</f>
      </c>
      <c r="B4">
        <f>IF('選手登録'!$C$7="",'選手登録'!B30,'選手登録'!B18)</f>
      </c>
      <c r="C4">
        <f>IF('選手登録'!$C$7="",'選手登録'!C30,'選手登録'!C18)</f>
        <v>0</v>
      </c>
      <c r="D4">
        <f>IF('選手登録'!$C$7="",'選手登録'!E30,'選手登録'!E18)</f>
        <v>0</v>
      </c>
      <c r="E4">
        <f>IF('選手登録'!$C$7="",'選手登録'!F30,'選手登録'!F18)</f>
        <v>0</v>
      </c>
      <c r="F4">
        <f>IF('選手登録'!$C$7="",'選手登録'!G30,'選手登録'!G18)</f>
      </c>
    </row>
    <row r="5" spans="1:6" ht="13.5">
      <c r="A5">
        <f>IF('選手登録'!$C$7="",'選手登録'!A31,'選手登録'!A19)</f>
      </c>
      <c r="B5">
        <f>IF('選手登録'!$C$7="",'選手登録'!B31,'選手登録'!B19)</f>
      </c>
      <c r="C5">
        <f>IF('選手登録'!$C$7="",'選手登録'!C31,'選手登録'!C19)</f>
        <v>0</v>
      </c>
      <c r="D5">
        <f>IF('選手登録'!$C$7="",'選手登録'!E31,'選手登録'!E19)</f>
        <v>0</v>
      </c>
      <c r="E5">
        <f>IF('選手登録'!$C$7="",'選手登録'!F31,'選手登録'!F19)</f>
        <v>0</v>
      </c>
      <c r="F5">
        <f>IF('選手登録'!$C$7="",'選手登録'!G31,'選手登録'!G19)</f>
      </c>
    </row>
    <row r="6" spans="1:6" ht="13.5">
      <c r="A6">
        <f>IF('選手登録'!$C$7="",'選手登録'!A32,'選手登録'!A20)</f>
      </c>
      <c r="B6">
        <f>IF('選手登録'!$C$7="",'選手登録'!B32,'選手登録'!B20)</f>
      </c>
      <c r="C6">
        <f>IF('選手登録'!$C$7="",'選手登録'!C32,'選手登録'!C20)</f>
        <v>0</v>
      </c>
      <c r="D6">
        <f>IF('選手登録'!$C$7="",'選手登録'!E32,'選手登録'!E20)</f>
        <v>0</v>
      </c>
      <c r="E6">
        <f>IF('選手登録'!$C$7="",'選手登録'!F32,'選手登録'!F20)</f>
        <v>0</v>
      </c>
      <c r="F6">
        <f>IF('選手登録'!$C$7="",'選手登録'!G32,'選手登録'!G20)</f>
      </c>
    </row>
    <row r="7" spans="1:6" ht="13.5">
      <c r="A7">
        <f>IF('選手登録'!$C$7="",'選手登録'!A33,'選手登録'!A21)</f>
      </c>
      <c r="B7">
        <f>IF('選手登録'!$C$7="",'選手登録'!B33,'選手登録'!B21)</f>
      </c>
      <c r="C7">
        <f>IF('選手登録'!$C$7="",'選手登録'!C33,'選手登録'!C21)</f>
        <v>0</v>
      </c>
      <c r="D7">
        <f>IF('選手登録'!$C$7="",'選手登録'!E33,'選手登録'!E21)</f>
        <v>0</v>
      </c>
      <c r="E7">
        <f>IF('選手登録'!$C$7="",'選手登録'!F33,'選手登録'!F21)</f>
        <v>0</v>
      </c>
      <c r="F7">
        <f>IF('選手登録'!$C$7="",'選手登録'!G33,'選手登録'!G21)</f>
      </c>
    </row>
    <row r="8" spans="1:6" ht="13.5">
      <c r="A8">
        <f>IF('選手登録'!$C$7="",'選手登録'!A34,'選手登録'!A22)</f>
      </c>
      <c r="B8">
        <f>IF('選手登録'!$C$7="",'選手登録'!B34,'選手登録'!B22)</f>
      </c>
      <c r="C8">
        <f>IF('選手登録'!$C$7="",'選手登録'!C34,'選手登録'!C22)</f>
        <v>0</v>
      </c>
      <c r="D8">
        <f>IF('選手登録'!$C$7="",'選手登録'!E34,'選手登録'!E22)</f>
        <v>0</v>
      </c>
      <c r="E8">
        <f>IF('選手登録'!$C$7="",'選手登録'!F34,'選手登録'!F22)</f>
        <v>0</v>
      </c>
      <c r="F8">
        <f>IF('選手登録'!$C$7="",'選手登録'!G34,'選手登録'!G22)</f>
      </c>
    </row>
    <row r="9" spans="1:6" ht="13.5">
      <c r="A9">
        <f>IF('選手登録'!$C$7="",'選手登録'!A35,'選手登録'!A23)</f>
      </c>
      <c r="B9">
        <f>IF('選手登録'!$C$7="",'選手登録'!B35,'選手登録'!B23)</f>
      </c>
      <c r="C9">
        <f>IF('選手登録'!$C$7="",'選手登録'!C35,'選手登録'!C23)</f>
        <v>0</v>
      </c>
      <c r="D9">
        <f>IF('選手登録'!$C$7="",'選手登録'!E35,'選手登録'!E23)</f>
        <v>0</v>
      </c>
      <c r="E9">
        <f>IF('選手登録'!$C$7="",'選手登録'!F35,'選手登録'!F23)</f>
        <v>0</v>
      </c>
      <c r="F9">
        <f>IF('選手登録'!$C$7="",'選手登録'!G35,'選手登録'!G23)</f>
      </c>
    </row>
    <row r="10" spans="1:6" ht="13.5">
      <c r="A10">
        <f>IF('選手登録'!$C$7="",'選手登録'!A36,'選手登録'!A24)</f>
      </c>
      <c r="B10">
        <f>IF('選手登録'!$C$7="",'選手登録'!B36,'選手登録'!B24)</f>
      </c>
      <c r="C10">
        <f>IF('選手登録'!$C$7="",'選手登録'!C36,'選手登録'!C24)</f>
        <v>0</v>
      </c>
      <c r="D10">
        <f>IF('選手登録'!$C$7="",'選手登録'!E36,'選手登録'!E24)</f>
        <v>0</v>
      </c>
      <c r="E10">
        <f>IF('選手登録'!$C$7="",'選手登録'!F36,'選手登録'!F24)</f>
        <v>0</v>
      </c>
      <c r="F10">
        <f>IF('選手登録'!$C$7="",'選手登録'!G36,'選手登録'!G24)</f>
      </c>
    </row>
    <row r="11" spans="1:6" ht="13.5">
      <c r="A11">
        <f>IF('選手登録'!$C$7="",'選手登録'!A37,'選手登録'!A25)</f>
        <v>0</v>
      </c>
      <c r="B11">
        <f>IF('選手登録'!$C$7="",'選手登録'!B37,'選手登録'!B25)</f>
        <v>0</v>
      </c>
      <c r="C11">
        <f>IF('選手登録'!$C$7="",'選手登録'!C37,'選手登録'!C25)</f>
        <v>0</v>
      </c>
      <c r="D11">
        <f>IF('選手登録'!$C$7="",'選手登録'!E37,'選手登録'!E25)</f>
        <v>0</v>
      </c>
      <c r="E11">
        <f>IF('選手登録'!$C$7="",'選手登録'!F37,'選手登録'!F25)</f>
        <v>0</v>
      </c>
      <c r="F11">
        <f>IF('選手登録'!$C$7="",'選手登録'!G37,'選手登録'!G25)</f>
        <v>0</v>
      </c>
    </row>
    <row r="12" spans="1:6" ht="13.5">
      <c r="A12">
        <f>IF('選手登録'!$C$7="",'選手登録'!A38,'選手登録'!A26)</f>
        <v>0</v>
      </c>
      <c r="B12">
        <f>IF('選手登録'!$C$7="",'選手登録'!B38,'選手登録'!B26)</f>
        <v>0</v>
      </c>
      <c r="C12">
        <f>IF('選手登録'!$C$7="",'選手登録'!C38,'選手登録'!C26)</f>
        <v>0</v>
      </c>
      <c r="D12">
        <f>IF('選手登録'!$C$7="",'選手登録'!E38,'選手登録'!E26)</f>
        <v>0</v>
      </c>
      <c r="E12">
        <f>IF('選手登録'!$C$7="",'選手登録'!F38,'選手登録'!F26)</f>
        <v>0</v>
      </c>
      <c r="F12">
        <f>IF('選手登録'!$C$7="",'選手登録'!G38,'選手登録'!G26)</f>
        <v>0</v>
      </c>
    </row>
    <row r="13" spans="1:6" ht="13.5">
      <c r="A13">
        <f>IF('選手登録'!$C$7="",'選手登録'!A39,'選手登録'!A27)</f>
        <v>0</v>
      </c>
      <c r="B13">
        <f>IF('選手登録'!$C$7="",'選手登録'!B39,'選手登録'!B27)</f>
        <v>0</v>
      </c>
      <c r="C13">
        <f>IF('選手登録'!$C$7="",'選手登録'!C39,'選手登録'!C27)</f>
        <v>0</v>
      </c>
      <c r="D13">
        <f>IF('選手登録'!$C$7="",'選手登録'!E39,'選手登録'!E27)</f>
        <v>0</v>
      </c>
      <c r="E13">
        <f>IF('選手登録'!$C$7="",'選手登録'!F39,'選手登録'!F27)</f>
        <v>0</v>
      </c>
      <c r="F13">
        <f>IF('選手登録'!$C$7="",'選手登録'!G39,'選手登録'!G27)</f>
        <v>0</v>
      </c>
    </row>
    <row r="14" spans="1:6" ht="13.5">
      <c r="A14">
        <f>IF('選手登録'!$C$7="",'選手登録'!A40,'選手登録'!A28)</f>
        <v>0</v>
      </c>
      <c r="B14">
        <f>IF('選手登録'!$C$7="",'選手登録'!B40,'選手登録'!B28)</f>
        <v>0</v>
      </c>
      <c r="C14">
        <f>IF('選手登録'!$C$7="",'選手登録'!C40,'選手登録'!C28)</f>
        <v>0</v>
      </c>
      <c r="D14">
        <f>IF('選手登録'!$C$7="",'選手登録'!E40,'選手登録'!E28)</f>
        <v>0</v>
      </c>
      <c r="E14">
        <f>IF('選手登録'!$C$7="",'選手登録'!F40,'選手登録'!F28)</f>
        <v>0</v>
      </c>
      <c r="F14">
        <f>IF('選手登録'!$C$7="",'選手登録'!G40,'選手登録'!G28)</f>
        <v>0</v>
      </c>
    </row>
    <row r="15" spans="1:6" ht="13.5">
      <c r="A15">
        <f>IF('選手登録'!$C$7="",'選手登録'!A41,'選手登録'!A29)</f>
        <v>0</v>
      </c>
      <c r="B15">
        <f>IF('選手登録'!$C$7="",'選手登録'!B41,'選手登録'!B29)</f>
        <v>0</v>
      </c>
      <c r="C15">
        <f>IF('選手登録'!$C$7="",'選手登録'!C41,'選手登録'!C29)</f>
        <v>0</v>
      </c>
      <c r="D15">
        <f>IF('選手登録'!$C$7="",'選手登録'!E41,'選手登録'!E29)</f>
        <v>0</v>
      </c>
      <c r="E15">
        <f>IF('選手登録'!$C$7="",'選手登録'!F41,'選手登録'!F29)</f>
        <v>0</v>
      </c>
      <c r="F15">
        <f>IF('選手登録'!$C$7="",'選手登録'!G41,'選手登録'!G29)</f>
        <v>0</v>
      </c>
    </row>
    <row r="16" spans="1:6" ht="13.5">
      <c r="A16">
        <f>IF('選手登録'!$C$7="",'選手登録'!A42,'選手登録'!A30)</f>
        <v>0</v>
      </c>
      <c r="B16">
        <f>IF('選手登録'!$C$7="",'選手登録'!B42,'選手登録'!B30)</f>
        <v>0</v>
      </c>
      <c r="C16">
        <f>IF('選手登録'!$C$7="",'選手登録'!C42,'選手登録'!C30)</f>
        <v>0</v>
      </c>
      <c r="D16">
        <f>IF('選手登録'!$C$7="",'選手登録'!E42,'選手登録'!E30)</f>
        <v>0</v>
      </c>
      <c r="E16">
        <f>IF('選手登録'!$C$7="",'選手登録'!F42,'選手登録'!F30)</f>
        <v>0</v>
      </c>
      <c r="F16">
        <f>IF('選手登録'!$C$7="",'選手登録'!G42,'選手登録'!G30)</f>
        <v>0</v>
      </c>
    </row>
    <row r="17" spans="1:6" ht="13.5">
      <c r="A17">
        <f>IF('選手登録'!$C$7="",'選手登録'!A43,'選手登録'!A31)</f>
        <v>0</v>
      </c>
      <c r="B17">
        <f>IF('選手登録'!$C$7="",'選手登録'!B43,'選手登録'!B31)</f>
        <v>0</v>
      </c>
      <c r="C17">
        <f>IF('選手登録'!$C$7="",'選手登録'!C43,'選手登録'!C31)</f>
        <v>0</v>
      </c>
      <c r="D17">
        <f>IF('選手登録'!$C$7="",'選手登録'!E43,'選手登録'!E31)</f>
        <v>0</v>
      </c>
      <c r="E17">
        <f>IF('選手登録'!$C$7="",'選手登録'!F43,'選手登録'!F31)</f>
        <v>0</v>
      </c>
      <c r="F17">
        <f>IF('選手登録'!$C$7="",'選手登録'!G43,'選手登録'!G31)</f>
        <v>0</v>
      </c>
    </row>
    <row r="18" spans="1:6" ht="13.5">
      <c r="A18">
        <f>IF('選手登録'!$C$7="",'選手登録'!A44,'選手登録'!A32)</f>
        <v>0</v>
      </c>
      <c r="B18">
        <f>IF('選手登録'!$C$7="",'選手登録'!B44,'選手登録'!B32)</f>
        <v>0</v>
      </c>
      <c r="C18">
        <f>IF('選手登録'!$C$7="",'選手登録'!C44,'選手登録'!C32)</f>
        <v>0</v>
      </c>
      <c r="D18">
        <f>IF('選手登録'!$C$7="",'選手登録'!E44,'選手登録'!E32)</f>
        <v>0</v>
      </c>
      <c r="E18">
        <f>IF('選手登録'!$C$7="",'選手登録'!F44,'選手登録'!F32)</f>
        <v>0</v>
      </c>
      <c r="F18">
        <f>IF('選手登録'!$C$7="",'選手登録'!G44,'選手登録'!G32)</f>
        <v>0</v>
      </c>
    </row>
    <row r="19" spans="1:6" ht="13.5">
      <c r="A19">
        <f>IF('選手登録'!$C$7="",'選手登録'!A45,'選手登録'!A33)</f>
        <v>0</v>
      </c>
      <c r="B19">
        <f>IF('選手登録'!$C$7="",'選手登録'!B45,'選手登録'!B33)</f>
        <v>0</v>
      </c>
      <c r="C19">
        <f>IF('選手登録'!$C$7="",'選手登録'!C45,'選手登録'!C33)</f>
        <v>0</v>
      </c>
      <c r="D19">
        <f>IF('選手登録'!$C$7="",'選手登録'!E45,'選手登録'!E33)</f>
        <v>0</v>
      </c>
      <c r="E19">
        <f>IF('選手登録'!$C$7="",'選手登録'!F45,'選手登録'!F33)</f>
        <v>0</v>
      </c>
      <c r="F19">
        <f>IF('選手登録'!$C$7="",'選手登録'!G45,'選手登録'!G33)</f>
        <v>0</v>
      </c>
    </row>
  </sheetData>
  <sheetProtection/>
  <printOptions/>
  <pageMargins left="0.75" right="0.75" top="1" bottom="1" header="0.3" footer="0.3"/>
  <pageSetup orientation="portrait" paperSize="9"/>
</worksheet>
</file>

<file path=xl/worksheets/sheet3.xml><?xml version="1.0" encoding="utf-8"?>
<worksheet xmlns="http://schemas.openxmlformats.org/spreadsheetml/2006/main" xmlns:r="http://schemas.openxmlformats.org/officeDocument/2006/relationships">
  <dimension ref="A1:K34"/>
  <sheetViews>
    <sheetView view="pageBreakPreview" zoomScale="60" zoomScalePageLayoutView="0" workbookViewId="0" topLeftCell="A10">
      <selection activeCell="F13" sqref="F13:H13"/>
    </sheetView>
  </sheetViews>
  <sheetFormatPr defaultColWidth="13.00390625" defaultRowHeight="13.5"/>
  <cols>
    <col min="1" max="1" width="2.125" style="10" customWidth="1"/>
    <col min="2" max="2" width="10.75390625" style="10" customWidth="1"/>
    <col min="3" max="3" width="7.125" style="10" customWidth="1"/>
    <col min="4" max="9" width="7.50390625" style="10" customWidth="1"/>
    <col min="10" max="10" width="7.75390625" style="10" customWidth="1"/>
    <col min="11" max="11" width="11.375" style="10" customWidth="1"/>
    <col min="12" max="12" width="5.125" style="10" customWidth="1"/>
    <col min="13" max="16384" width="13.00390625" style="10" customWidth="1"/>
  </cols>
  <sheetData>
    <row r="1" spans="8:11" ht="30.75" customHeight="1">
      <c r="H1" s="11" t="s">
        <v>31</v>
      </c>
      <c r="I1" s="73">
        <f>IF('選手登録'!C4="","",IF('選手登録'!B6="","",'選手登録'!C4))</f>
      </c>
      <c r="J1" s="73"/>
      <c r="K1" s="10" t="s">
        <v>24</v>
      </c>
    </row>
    <row r="2" spans="2:11" ht="30.75" customHeight="1">
      <c r="B2" s="76" t="s">
        <v>41</v>
      </c>
      <c r="C2" s="76"/>
      <c r="D2" s="76"/>
      <c r="E2" s="76"/>
      <c r="F2" s="76"/>
      <c r="G2" s="76"/>
      <c r="H2" s="76"/>
      <c r="I2" s="76"/>
      <c r="J2" s="76"/>
      <c r="K2" s="76"/>
    </row>
    <row r="3" spans="2:11" ht="22.5" customHeight="1">
      <c r="B3" s="77" t="s">
        <v>5</v>
      </c>
      <c r="C3" s="77"/>
      <c r="D3" s="12"/>
      <c r="E3" s="12"/>
      <c r="F3" s="11" t="s">
        <v>32</v>
      </c>
      <c r="G3" s="12" t="s">
        <v>26</v>
      </c>
      <c r="H3" s="78" t="s">
        <v>25</v>
      </c>
      <c r="I3" s="78"/>
      <c r="J3" s="12"/>
      <c r="K3" s="12"/>
    </row>
    <row r="4" spans="2:11" ht="36" customHeight="1">
      <c r="B4" s="77">
        <f>IF('選手登録'!B6="","",'選手登録'!B6)</f>
      </c>
      <c r="C4" s="77"/>
      <c r="D4" s="12"/>
      <c r="E4" s="12"/>
      <c r="F4" s="73" t="s">
        <v>27</v>
      </c>
      <c r="G4" s="73"/>
      <c r="H4" s="79">
        <f>IF('選手登録'!C8="","",'選手登録'!C8)</f>
      </c>
      <c r="I4" s="79"/>
      <c r="J4" s="79"/>
      <c r="K4" s="79"/>
    </row>
    <row r="5" ht="14.25" customHeight="1"/>
    <row r="6" ht="14.25" customHeight="1"/>
    <row r="7" spans="2:11" s="12" customFormat="1" ht="31.5" customHeight="1">
      <c r="B7" s="13" t="s">
        <v>15</v>
      </c>
      <c r="C7" s="80" t="s">
        <v>16</v>
      </c>
      <c r="D7" s="81"/>
      <c r="E7" s="82"/>
      <c r="F7" s="80" t="s">
        <v>33</v>
      </c>
      <c r="G7" s="81"/>
      <c r="H7" s="82"/>
      <c r="I7" s="13" t="s">
        <v>0</v>
      </c>
      <c r="J7" s="13" t="s">
        <v>17</v>
      </c>
      <c r="K7" s="35" t="s">
        <v>18</v>
      </c>
    </row>
    <row r="8" spans="2:11" ht="31.5" customHeight="1">
      <c r="B8" s="14"/>
      <c r="C8" s="83">
        <f>IF('選手登録'!C17="","",'選手登録'!C17)</f>
      </c>
      <c r="D8" s="84"/>
      <c r="E8" s="85"/>
      <c r="F8" s="86">
        <f>IF('選手登録'!E17="","",'選手登録'!E17)</f>
      </c>
      <c r="G8" s="87"/>
      <c r="H8" s="88"/>
      <c r="I8" s="13">
        <f>IF('選手登録'!F17="","",'選手登録'!F17)</f>
      </c>
      <c r="J8" s="13"/>
      <c r="K8" s="13"/>
    </row>
    <row r="9" spans="2:11" ht="31.5" customHeight="1">
      <c r="B9" s="14"/>
      <c r="C9" s="83">
        <f>IF('選手登録'!C18="","",'選手登録'!C18)</f>
      </c>
      <c r="D9" s="84"/>
      <c r="E9" s="85"/>
      <c r="F9" s="86">
        <f>IF('選手登録'!E18="","",'選手登録'!E18)</f>
      </c>
      <c r="G9" s="87"/>
      <c r="H9" s="88"/>
      <c r="I9" s="13">
        <f>IF('選手登録'!F18="","",'選手登録'!F18)</f>
      </c>
      <c r="J9" s="13"/>
      <c r="K9" s="13"/>
    </row>
    <row r="10" spans="2:11" ht="31.5" customHeight="1">
      <c r="B10" s="14"/>
      <c r="C10" s="83">
        <f>IF('選手登録'!C19="","",'選手登録'!C19)</f>
      </c>
      <c r="D10" s="84"/>
      <c r="E10" s="85"/>
      <c r="F10" s="86">
        <f>IF('選手登録'!E19="","",'選手登録'!E19)</f>
      </c>
      <c r="G10" s="87"/>
      <c r="H10" s="88"/>
      <c r="I10" s="13">
        <f>IF('選手登録'!F19="","",'選手登録'!F19)</f>
      </c>
      <c r="J10" s="13"/>
      <c r="K10" s="13"/>
    </row>
    <row r="11" spans="2:11" ht="31.5" customHeight="1">
      <c r="B11" s="14"/>
      <c r="C11" s="83">
        <f>IF('選手登録'!C20="","",'選手登録'!C20)</f>
      </c>
      <c r="D11" s="84"/>
      <c r="E11" s="85"/>
      <c r="F11" s="86">
        <f>IF('選手登録'!E20="","",'選手登録'!E20)</f>
      </c>
      <c r="G11" s="87"/>
      <c r="H11" s="88"/>
      <c r="I11" s="13">
        <f>IF('選手登録'!F20="","",'選手登録'!F20)</f>
      </c>
      <c r="J11" s="13"/>
      <c r="K11" s="13"/>
    </row>
    <row r="12" spans="2:11" ht="31.5" customHeight="1">
      <c r="B12" s="14"/>
      <c r="C12" s="83">
        <f>IF('選手登録'!C21="","",'選手登録'!C21)</f>
      </c>
      <c r="D12" s="84"/>
      <c r="E12" s="85"/>
      <c r="F12" s="86">
        <f>IF('選手登録'!E21="","",'選手登録'!E21)</f>
      </c>
      <c r="G12" s="87"/>
      <c r="H12" s="88"/>
      <c r="I12" s="13">
        <f>IF('選手登録'!F21="","",'選手登録'!F21)</f>
      </c>
      <c r="J12" s="13"/>
      <c r="K12" s="13"/>
    </row>
    <row r="13" spans="2:11" ht="31.5" customHeight="1">
      <c r="B13" s="14"/>
      <c r="C13" s="83">
        <f>IF('選手登録'!C22="","",'選手登録'!C22)</f>
      </c>
      <c r="D13" s="84"/>
      <c r="E13" s="85"/>
      <c r="F13" s="86">
        <f>IF('選手登録'!E22="","",'選手登録'!E22)</f>
      </c>
      <c r="G13" s="87"/>
      <c r="H13" s="88"/>
      <c r="I13" s="13">
        <f>IF('選手登録'!F22="","",'選手登録'!F22)</f>
      </c>
      <c r="J13" s="13"/>
      <c r="K13" s="13"/>
    </row>
    <row r="14" spans="2:11" ht="31.5" customHeight="1">
      <c r="B14" s="14"/>
      <c r="C14" s="83">
        <f>IF('選手登録'!C23="","",'選手登録'!C23)</f>
      </c>
      <c r="D14" s="84"/>
      <c r="E14" s="85"/>
      <c r="F14" s="86">
        <f>IF('選手登録'!E23="","",'選手登録'!E23)</f>
      </c>
      <c r="G14" s="87"/>
      <c r="H14" s="88"/>
      <c r="I14" s="13">
        <f>IF('選手登録'!F23="","",'選手登録'!F23)</f>
      </c>
      <c r="J14" s="13"/>
      <c r="K14" s="13"/>
    </row>
    <row r="15" spans="2:11" ht="31.5" customHeight="1">
      <c r="B15" s="14"/>
      <c r="C15" s="83">
        <f>IF('選手登録'!C24="","",'選手登録'!C24)</f>
      </c>
      <c r="D15" s="84"/>
      <c r="E15" s="85"/>
      <c r="F15" s="86">
        <f>IF('選手登録'!E24="","",'選手登録'!E24)</f>
      </c>
      <c r="G15" s="87"/>
      <c r="H15" s="88"/>
      <c r="I15" s="13">
        <f>IF('選手登録'!F24="","",'選手登録'!F24)</f>
      </c>
      <c r="J15" s="13"/>
      <c r="K15" s="13"/>
    </row>
    <row r="16" spans="2:11" ht="31.5" customHeight="1">
      <c r="B16" s="14"/>
      <c r="C16" s="83">
        <f>IF('選手登録'!C25="","",'選手登録'!C25)</f>
      </c>
      <c r="D16" s="84"/>
      <c r="E16" s="85"/>
      <c r="F16" s="86">
        <f>IF('選手登録'!E25="","",'選手登録'!E25)</f>
      </c>
      <c r="G16" s="87"/>
      <c r="H16" s="88"/>
      <c r="I16" s="13">
        <f>IF('選手登録'!F25="","",'選手登録'!F25)</f>
      </c>
      <c r="J16" s="13"/>
      <c r="K16" s="13"/>
    </row>
    <row r="17" ht="14.25" customHeight="1"/>
    <row r="18" spans="2:11" ht="14.25" customHeight="1">
      <c r="B18" s="89" t="s">
        <v>28</v>
      </c>
      <c r="C18" s="75"/>
      <c r="D18" s="75"/>
      <c r="E18" s="75"/>
      <c r="F18" s="75"/>
      <c r="G18" s="75"/>
      <c r="H18" s="75"/>
      <c r="I18" s="75"/>
      <c r="J18" s="75"/>
      <c r="K18" s="75"/>
    </row>
    <row r="19" spans="2:11" ht="14.25" customHeight="1">
      <c r="B19" s="75"/>
      <c r="C19" s="75"/>
      <c r="D19" s="75"/>
      <c r="E19" s="75"/>
      <c r="F19" s="75"/>
      <c r="G19" s="75"/>
      <c r="H19" s="75"/>
      <c r="I19" s="75"/>
      <c r="J19" s="75"/>
      <c r="K19" s="75"/>
    </row>
    <row r="20" spans="2:11" ht="14.25" customHeight="1">
      <c r="B20" s="75"/>
      <c r="C20" s="75"/>
      <c r="D20" s="75"/>
      <c r="E20" s="75"/>
      <c r="F20" s="75"/>
      <c r="G20" s="75"/>
      <c r="H20" s="75"/>
      <c r="I20" s="75"/>
      <c r="J20" s="75"/>
      <c r="K20" s="75"/>
    </row>
    <row r="21" spans="2:11" ht="14.25" customHeight="1">
      <c r="B21" s="75"/>
      <c r="C21" s="75"/>
      <c r="D21" s="75"/>
      <c r="E21" s="75"/>
      <c r="F21" s="75"/>
      <c r="G21" s="75"/>
      <c r="H21" s="75"/>
      <c r="I21" s="75"/>
      <c r="J21" s="75"/>
      <c r="K21" s="75"/>
    </row>
    <row r="22" ht="14.25" customHeight="1"/>
    <row r="23" spans="2:11" ht="14.25" customHeight="1">
      <c r="B23" s="75" t="s">
        <v>46</v>
      </c>
      <c r="C23" s="75"/>
      <c r="D23" s="75"/>
      <c r="E23" s="75"/>
      <c r="F23" s="75"/>
      <c r="G23" s="75"/>
      <c r="H23" s="75"/>
      <c r="I23" s="75"/>
      <c r="J23" s="75"/>
      <c r="K23" s="75"/>
    </row>
    <row r="24" spans="2:11" ht="14.25" customHeight="1">
      <c r="B24" s="75"/>
      <c r="C24" s="75"/>
      <c r="D24" s="75"/>
      <c r="E24" s="75"/>
      <c r="F24" s="75"/>
      <c r="G24" s="75"/>
      <c r="H24" s="75"/>
      <c r="I24" s="75"/>
      <c r="J24" s="75"/>
      <c r="K24" s="75"/>
    </row>
    <row r="25" spans="2:11" ht="14.25" customHeight="1">
      <c r="B25" s="36"/>
      <c r="C25" s="36"/>
      <c r="D25" s="36"/>
      <c r="E25" s="36"/>
      <c r="F25" s="36"/>
      <c r="G25" s="36"/>
      <c r="H25" s="36"/>
      <c r="I25" s="36"/>
      <c r="J25" s="36"/>
      <c r="K25" s="36"/>
    </row>
    <row r="26" spans="6:11" ht="17.25" customHeight="1">
      <c r="F26" s="12" t="s">
        <v>21</v>
      </c>
      <c r="G26" s="12" t="s">
        <v>43</v>
      </c>
      <c r="H26" s="12">
        <f>IF('選手登録'!C13="","",'選手登録'!C13)</f>
      </c>
      <c r="I26" s="12" t="s">
        <v>20</v>
      </c>
      <c r="J26" s="12">
        <f>IF('選手登録'!E13="","",'選手登録'!E13)</f>
      </c>
      <c r="K26" s="23" t="s">
        <v>19</v>
      </c>
    </row>
    <row r="27" spans="4:11" ht="17.25" customHeight="1">
      <c r="D27" s="73" t="s">
        <v>13</v>
      </c>
      <c r="E27" s="73"/>
      <c r="F27" s="90">
        <f>IF('選手登録'!C12="","",'選手登録'!C12)</f>
      </c>
      <c r="G27" s="90"/>
      <c r="H27" s="90"/>
      <c r="I27" s="90"/>
      <c r="J27" s="90"/>
      <c r="K27" s="90"/>
    </row>
    <row r="28" ht="14.25" customHeight="1"/>
    <row r="29" spans="4:10" ht="17.25" customHeight="1">
      <c r="D29" s="73" t="s">
        <v>33</v>
      </c>
      <c r="E29" s="73"/>
      <c r="F29" s="92">
        <f>IF('選手登録'!C10="","",'選手登録'!C10)</f>
      </c>
      <c r="G29" s="92"/>
      <c r="H29" s="92"/>
      <c r="I29" s="92"/>
      <c r="J29" s="92"/>
    </row>
    <row r="30" spans="4:10" ht="19.5" customHeight="1">
      <c r="D30" s="73" t="s">
        <v>12</v>
      </c>
      <c r="E30" s="73"/>
      <c r="F30" s="93">
        <f>IF('選手登録'!C9="","",'選手登録'!C9)</f>
      </c>
      <c r="G30" s="93"/>
      <c r="H30" s="93"/>
      <c r="I30" s="93"/>
      <c r="J30" s="93"/>
    </row>
    <row r="31" ht="14.25" customHeight="1"/>
    <row r="32" spans="4:11" ht="33.75" customHeight="1">
      <c r="D32" s="73" t="s">
        <v>22</v>
      </c>
      <c r="E32" s="73"/>
      <c r="F32" s="74">
        <f>IF('選手登録'!C11="","",'選手登録'!C11)</f>
      </c>
      <c r="G32" s="74"/>
      <c r="H32" s="74"/>
      <c r="I32" s="74"/>
      <c r="J32" s="74"/>
      <c r="K32" s="12" t="s">
        <v>23</v>
      </c>
    </row>
    <row r="33" ht="15" customHeight="1"/>
    <row r="34" spans="1:5" ht="16.5" customHeight="1">
      <c r="A34" s="91" t="s">
        <v>29</v>
      </c>
      <c r="B34" s="91"/>
      <c r="C34" s="91"/>
      <c r="D34" s="91"/>
      <c r="E34" s="91"/>
    </row>
  </sheetData>
  <sheetProtection sheet="1" selectLockedCells="1"/>
  <mergeCells count="38">
    <mergeCell ref="F14:H14"/>
    <mergeCell ref="C15:E15"/>
    <mergeCell ref="A34:E34"/>
    <mergeCell ref="D29:E29"/>
    <mergeCell ref="F29:J29"/>
    <mergeCell ref="D30:E30"/>
    <mergeCell ref="F30:J30"/>
    <mergeCell ref="D32:E32"/>
    <mergeCell ref="C12:E12"/>
    <mergeCell ref="F12:H12"/>
    <mergeCell ref="C16:E16"/>
    <mergeCell ref="F16:H16"/>
    <mergeCell ref="B18:K21"/>
    <mergeCell ref="D27:E27"/>
    <mergeCell ref="F27:K27"/>
    <mergeCell ref="C13:E13"/>
    <mergeCell ref="F13:H13"/>
    <mergeCell ref="C14:E14"/>
    <mergeCell ref="F7:H7"/>
    <mergeCell ref="C8:E8"/>
    <mergeCell ref="F8:H8"/>
    <mergeCell ref="C9:E9"/>
    <mergeCell ref="F9:H9"/>
    <mergeCell ref="F15:H15"/>
    <mergeCell ref="C10:E10"/>
    <mergeCell ref="F10:H10"/>
    <mergeCell ref="C11:E11"/>
    <mergeCell ref="F11:H11"/>
    <mergeCell ref="I1:J1"/>
    <mergeCell ref="F32:J32"/>
    <mergeCell ref="B23:K24"/>
    <mergeCell ref="B2:K2"/>
    <mergeCell ref="B3:C3"/>
    <mergeCell ref="H3:I3"/>
    <mergeCell ref="B4:C4"/>
    <mergeCell ref="F4:G4"/>
    <mergeCell ref="H4:K4"/>
    <mergeCell ref="C7:E7"/>
  </mergeCells>
  <printOptions/>
  <pageMargins left="0.75" right="0.75" top="1" bottom="1" header="0.3" footer="0.3"/>
  <pageSetup orientation="portrait" paperSize="9" scale="99" r:id="rId2"/>
  <ignoredErrors>
    <ignoredError sqref="C9:I16" emptyCellReference="1"/>
  </ignoredErrors>
  <drawing r:id="rId1"/>
</worksheet>
</file>

<file path=xl/worksheets/sheet4.xml><?xml version="1.0" encoding="utf-8"?>
<worksheet xmlns="http://schemas.openxmlformats.org/spreadsheetml/2006/main" xmlns:r="http://schemas.openxmlformats.org/officeDocument/2006/relationships">
  <dimension ref="A1:K34"/>
  <sheetViews>
    <sheetView view="pageBreakPreview" zoomScale="60" zoomScalePageLayoutView="0" workbookViewId="0" topLeftCell="A1">
      <selection activeCell="R14" sqref="R14"/>
    </sheetView>
  </sheetViews>
  <sheetFormatPr defaultColWidth="13.00390625" defaultRowHeight="13.5"/>
  <cols>
    <col min="1" max="1" width="2.375" style="10" customWidth="1"/>
    <col min="2" max="2" width="10.75390625" style="10" customWidth="1"/>
    <col min="3" max="3" width="7.125" style="10" customWidth="1"/>
    <col min="4" max="9" width="7.50390625" style="10" customWidth="1"/>
    <col min="10" max="10" width="7.75390625" style="10" customWidth="1"/>
    <col min="11" max="11" width="11.375" style="10" customWidth="1"/>
    <col min="12" max="12" width="5.125" style="10" customWidth="1"/>
    <col min="13" max="16384" width="13.00390625" style="10" customWidth="1"/>
  </cols>
  <sheetData>
    <row r="1" spans="8:11" ht="30.75" customHeight="1">
      <c r="H1" s="11" t="s">
        <v>31</v>
      </c>
      <c r="I1" s="73">
        <f>IF('選手登録'!C4="","",IF('選手登録'!B7="","",'選手登録'!C4))</f>
      </c>
      <c r="J1" s="73"/>
      <c r="K1" s="10" t="s">
        <v>24</v>
      </c>
    </row>
    <row r="2" spans="2:11" ht="30.75" customHeight="1">
      <c r="B2" s="76" t="s">
        <v>41</v>
      </c>
      <c r="C2" s="76"/>
      <c r="D2" s="76"/>
      <c r="E2" s="76"/>
      <c r="F2" s="76"/>
      <c r="G2" s="76"/>
      <c r="H2" s="76"/>
      <c r="I2" s="76"/>
      <c r="J2" s="76"/>
      <c r="K2" s="76"/>
    </row>
    <row r="3" spans="2:11" ht="22.5" customHeight="1">
      <c r="B3" s="77" t="s">
        <v>5</v>
      </c>
      <c r="C3" s="77"/>
      <c r="D3" s="12"/>
      <c r="E3" s="12"/>
      <c r="F3" s="11" t="s">
        <v>32</v>
      </c>
      <c r="G3" s="12" t="s">
        <v>30</v>
      </c>
      <c r="H3" s="78" t="s">
        <v>25</v>
      </c>
      <c r="I3" s="78"/>
      <c r="J3" s="12"/>
      <c r="K3" s="12"/>
    </row>
    <row r="4" spans="2:11" ht="36" customHeight="1">
      <c r="B4" s="77">
        <f>IF('選手登録'!B7="","",'選手登録'!B7)</f>
      </c>
      <c r="C4" s="77"/>
      <c r="D4" s="12"/>
      <c r="E4" s="12"/>
      <c r="F4" s="73" t="s">
        <v>27</v>
      </c>
      <c r="G4" s="73"/>
      <c r="H4" s="79">
        <f>IF('選手登録'!C8="","",'選手登録'!C8)</f>
      </c>
      <c r="I4" s="79"/>
      <c r="J4" s="79"/>
      <c r="K4" s="79"/>
    </row>
    <row r="5" ht="14.25" customHeight="1"/>
    <row r="6" ht="14.25" customHeight="1"/>
    <row r="7" spans="2:11" s="12" customFormat="1" ht="31.5" customHeight="1">
      <c r="B7" s="13" t="s">
        <v>15</v>
      </c>
      <c r="C7" s="80" t="s">
        <v>16</v>
      </c>
      <c r="D7" s="81"/>
      <c r="E7" s="82"/>
      <c r="F7" s="80" t="s">
        <v>33</v>
      </c>
      <c r="G7" s="81"/>
      <c r="H7" s="82"/>
      <c r="I7" s="13" t="s">
        <v>0</v>
      </c>
      <c r="J7" s="13" t="s">
        <v>17</v>
      </c>
      <c r="K7" s="35" t="s">
        <v>18</v>
      </c>
    </row>
    <row r="8" spans="2:11" ht="31.5" customHeight="1">
      <c r="B8" s="14"/>
      <c r="C8" s="83">
        <f>IF('選手登録'!C29="","",'選手登録'!C29)</f>
      </c>
      <c r="D8" s="84"/>
      <c r="E8" s="85"/>
      <c r="F8" s="86">
        <f>IF('選手登録'!E29="","",'選手登録'!E29)</f>
      </c>
      <c r="G8" s="87"/>
      <c r="H8" s="88"/>
      <c r="I8" s="13">
        <f>IF('選手登録'!F29="","",'選手登録'!F29)</f>
      </c>
      <c r="J8" s="13"/>
      <c r="K8" s="13"/>
    </row>
    <row r="9" spans="2:11" ht="31.5" customHeight="1">
      <c r="B9" s="14"/>
      <c r="C9" s="83">
        <f>IF('選手登録'!C30="","",'選手登録'!C30)</f>
      </c>
      <c r="D9" s="84"/>
      <c r="E9" s="85"/>
      <c r="F9" s="86">
        <f>IF('選手登録'!E30="","",'選手登録'!E30)</f>
      </c>
      <c r="G9" s="87"/>
      <c r="H9" s="88"/>
      <c r="I9" s="13">
        <f>IF('選手登録'!F30="","",'選手登録'!F30)</f>
      </c>
      <c r="J9" s="13"/>
      <c r="K9" s="13"/>
    </row>
    <row r="10" spans="2:11" ht="31.5" customHeight="1">
      <c r="B10" s="14"/>
      <c r="C10" s="83">
        <f>IF('選手登録'!C31="","",'選手登録'!C31)</f>
      </c>
      <c r="D10" s="84"/>
      <c r="E10" s="85"/>
      <c r="F10" s="86">
        <f>IF('選手登録'!E31="","",'選手登録'!E31)</f>
      </c>
      <c r="G10" s="87"/>
      <c r="H10" s="88"/>
      <c r="I10" s="13">
        <f>IF('選手登録'!F31="","",'選手登録'!F31)</f>
      </c>
      <c r="J10" s="13"/>
      <c r="K10" s="13"/>
    </row>
    <row r="11" spans="2:11" ht="31.5" customHeight="1">
      <c r="B11" s="14"/>
      <c r="C11" s="83">
        <f>IF('選手登録'!C32="","",'選手登録'!C32)</f>
      </c>
      <c r="D11" s="84"/>
      <c r="E11" s="85"/>
      <c r="F11" s="86">
        <f>IF('選手登録'!E32="","",'選手登録'!E32)</f>
      </c>
      <c r="G11" s="87"/>
      <c r="H11" s="88"/>
      <c r="I11" s="13">
        <f>IF('選手登録'!F32="","",'選手登録'!F32)</f>
      </c>
      <c r="J11" s="13"/>
      <c r="K11" s="13"/>
    </row>
    <row r="12" spans="2:11" ht="31.5" customHeight="1">
      <c r="B12" s="14"/>
      <c r="C12" s="83">
        <f>IF('選手登録'!C33="","",'選手登録'!C33)</f>
      </c>
      <c r="D12" s="84"/>
      <c r="E12" s="85"/>
      <c r="F12" s="86">
        <f>IF('選手登録'!E33="","",'選手登録'!E33)</f>
      </c>
      <c r="G12" s="87"/>
      <c r="H12" s="88"/>
      <c r="I12" s="13">
        <f>IF('選手登録'!F33="","",'選手登録'!F33)</f>
      </c>
      <c r="J12" s="13"/>
      <c r="K12" s="13"/>
    </row>
    <row r="13" spans="2:11" ht="31.5" customHeight="1">
      <c r="B13" s="14"/>
      <c r="C13" s="83">
        <f>IF('選手登録'!C34="","",'選手登録'!C34)</f>
      </c>
      <c r="D13" s="84"/>
      <c r="E13" s="85"/>
      <c r="F13" s="86">
        <f>IF('選手登録'!E34="","",'選手登録'!E34)</f>
      </c>
      <c r="G13" s="87"/>
      <c r="H13" s="88"/>
      <c r="I13" s="13">
        <f>IF('選手登録'!F34="","",'選手登録'!F34)</f>
      </c>
      <c r="J13" s="13"/>
      <c r="K13" s="13"/>
    </row>
    <row r="14" spans="2:11" ht="31.5" customHeight="1">
      <c r="B14" s="14"/>
      <c r="C14" s="83">
        <f>IF('選手登録'!C35="","",'選手登録'!C35)</f>
      </c>
      <c r="D14" s="84"/>
      <c r="E14" s="85"/>
      <c r="F14" s="86">
        <f>IF('選手登録'!E35="","",'選手登録'!E35)</f>
      </c>
      <c r="G14" s="87"/>
      <c r="H14" s="88"/>
      <c r="I14" s="13">
        <f>IF('選手登録'!F35="","",'選手登録'!F35)</f>
      </c>
      <c r="J14" s="13"/>
      <c r="K14" s="13"/>
    </row>
    <row r="15" spans="2:11" ht="31.5" customHeight="1">
      <c r="B15" s="14"/>
      <c r="C15" s="83">
        <f>IF('選手登録'!C36="","",'選手登録'!C36)</f>
      </c>
      <c r="D15" s="84"/>
      <c r="E15" s="85"/>
      <c r="F15" s="86">
        <f>IF('選手登録'!E36="","",'選手登録'!E36)</f>
      </c>
      <c r="G15" s="87"/>
      <c r="H15" s="88"/>
      <c r="I15" s="13">
        <f>IF('選手登録'!F36="","",'選手登録'!F36)</f>
      </c>
      <c r="J15" s="13"/>
      <c r="K15" s="13"/>
    </row>
    <row r="16" spans="2:11" ht="31.5" customHeight="1">
      <c r="B16" s="14"/>
      <c r="C16" s="83"/>
      <c r="D16" s="84"/>
      <c r="E16" s="85"/>
      <c r="F16" s="86"/>
      <c r="G16" s="87"/>
      <c r="H16" s="88"/>
      <c r="I16" s="13"/>
      <c r="J16" s="13"/>
      <c r="K16" s="13"/>
    </row>
    <row r="17" ht="14.25" customHeight="1"/>
    <row r="18" spans="2:11" ht="14.25" customHeight="1">
      <c r="B18" s="89" t="s">
        <v>28</v>
      </c>
      <c r="C18" s="75"/>
      <c r="D18" s="75"/>
      <c r="E18" s="75"/>
      <c r="F18" s="75"/>
      <c r="G18" s="75"/>
      <c r="H18" s="75"/>
      <c r="I18" s="75"/>
      <c r="J18" s="75"/>
      <c r="K18" s="75"/>
    </row>
    <row r="19" spans="2:11" ht="14.25" customHeight="1">
      <c r="B19" s="75"/>
      <c r="C19" s="75"/>
      <c r="D19" s="75"/>
      <c r="E19" s="75"/>
      <c r="F19" s="75"/>
      <c r="G19" s="75"/>
      <c r="H19" s="75"/>
      <c r="I19" s="75"/>
      <c r="J19" s="75"/>
      <c r="K19" s="75"/>
    </row>
    <row r="20" spans="2:11" ht="14.25" customHeight="1">
      <c r="B20" s="75"/>
      <c r="C20" s="75"/>
      <c r="D20" s="75"/>
      <c r="E20" s="75"/>
      <c r="F20" s="75"/>
      <c r="G20" s="75"/>
      <c r="H20" s="75"/>
      <c r="I20" s="75"/>
      <c r="J20" s="75"/>
      <c r="K20" s="75"/>
    </row>
    <row r="21" spans="2:11" ht="14.25" customHeight="1">
      <c r="B21" s="75"/>
      <c r="C21" s="75"/>
      <c r="D21" s="75"/>
      <c r="E21" s="75"/>
      <c r="F21" s="75"/>
      <c r="G21" s="75"/>
      <c r="H21" s="75"/>
      <c r="I21" s="75"/>
      <c r="J21" s="75"/>
      <c r="K21" s="75"/>
    </row>
    <row r="22" ht="14.25" customHeight="1"/>
    <row r="23" spans="2:11" ht="14.25" customHeight="1">
      <c r="B23" s="75" t="s">
        <v>46</v>
      </c>
      <c r="C23" s="75"/>
      <c r="D23" s="75"/>
      <c r="E23" s="75"/>
      <c r="F23" s="75"/>
      <c r="G23" s="75"/>
      <c r="H23" s="75"/>
      <c r="I23" s="75"/>
      <c r="J23" s="75"/>
      <c r="K23" s="75"/>
    </row>
    <row r="24" spans="2:11" ht="14.25" customHeight="1">
      <c r="B24" s="75"/>
      <c r="C24" s="75"/>
      <c r="D24" s="75"/>
      <c r="E24" s="75"/>
      <c r="F24" s="75"/>
      <c r="G24" s="75"/>
      <c r="H24" s="75"/>
      <c r="I24" s="75"/>
      <c r="J24" s="75"/>
      <c r="K24" s="75"/>
    </row>
    <row r="25" spans="2:11" ht="14.25" customHeight="1">
      <c r="B25" s="36"/>
      <c r="C25" s="36"/>
      <c r="D25" s="36"/>
      <c r="E25" s="36"/>
      <c r="F25" s="36"/>
      <c r="G25" s="36"/>
      <c r="H25" s="36"/>
      <c r="I25" s="36"/>
      <c r="J25" s="36"/>
      <c r="K25" s="36"/>
    </row>
    <row r="26" spans="6:11" ht="17.25" customHeight="1">
      <c r="F26" s="12" t="s">
        <v>21</v>
      </c>
      <c r="G26" s="12" t="s">
        <v>43</v>
      </c>
      <c r="H26" s="12">
        <f>IF('選手登録'!C13="","",'選手登録'!C13)</f>
      </c>
      <c r="I26" s="12" t="s">
        <v>20</v>
      </c>
      <c r="J26" s="12">
        <f>IF('選手登録'!E13="","",'選手登録'!E13)</f>
      </c>
      <c r="K26" s="23" t="s">
        <v>19</v>
      </c>
    </row>
    <row r="27" spans="4:11" ht="17.25" customHeight="1">
      <c r="D27" s="73" t="s">
        <v>13</v>
      </c>
      <c r="E27" s="73"/>
      <c r="F27" s="90">
        <f>IF('選手登録'!C12="","",'選手登録'!C12)</f>
      </c>
      <c r="G27" s="90"/>
      <c r="H27" s="90"/>
      <c r="I27" s="90"/>
      <c r="J27" s="90"/>
      <c r="K27" s="90"/>
    </row>
    <row r="28" ht="14.25" customHeight="1"/>
    <row r="29" spans="4:10" ht="17.25" customHeight="1">
      <c r="D29" s="73" t="s">
        <v>33</v>
      </c>
      <c r="E29" s="73"/>
      <c r="F29" s="92">
        <f>IF('選手登録'!C10="","",'選手登録'!C10)</f>
      </c>
      <c r="G29" s="92"/>
      <c r="H29" s="92"/>
      <c r="I29" s="92"/>
      <c r="J29" s="92"/>
    </row>
    <row r="30" spans="4:10" ht="19.5" customHeight="1">
      <c r="D30" s="73" t="s">
        <v>12</v>
      </c>
      <c r="E30" s="73"/>
      <c r="F30" s="94">
        <f>IF('選手登録'!C9="","",'選手登録'!C9)</f>
      </c>
      <c r="G30" s="94"/>
      <c r="H30" s="94"/>
      <c r="I30" s="94"/>
      <c r="J30" s="94"/>
    </row>
    <row r="31" ht="14.25" customHeight="1"/>
    <row r="32" spans="4:11" ht="33.75" customHeight="1">
      <c r="D32" s="73" t="s">
        <v>22</v>
      </c>
      <c r="E32" s="73"/>
      <c r="F32" s="74">
        <f>IF('選手登録'!C11="","",'選手登録'!C11)</f>
      </c>
      <c r="G32" s="74"/>
      <c r="H32" s="74"/>
      <c r="I32" s="74"/>
      <c r="K32" s="12" t="s">
        <v>23</v>
      </c>
    </row>
    <row r="33" ht="15" customHeight="1"/>
    <row r="34" spans="1:5" ht="16.5" customHeight="1">
      <c r="A34" s="91" t="s">
        <v>29</v>
      </c>
      <c r="B34" s="91"/>
      <c r="C34" s="91"/>
      <c r="D34" s="91"/>
      <c r="E34" s="91"/>
    </row>
  </sheetData>
  <sheetProtection sheet="1" selectLockedCells="1"/>
  <mergeCells count="38">
    <mergeCell ref="A34:E34"/>
    <mergeCell ref="D29:E29"/>
    <mergeCell ref="F29:J29"/>
    <mergeCell ref="D30:E30"/>
    <mergeCell ref="F30:J30"/>
    <mergeCell ref="D32:E32"/>
    <mergeCell ref="F32:I32"/>
    <mergeCell ref="C16:E16"/>
    <mergeCell ref="F16:H16"/>
    <mergeCell ref="B18:K21"/>
    <mergeCell ref="B23:K24"/>
    <mergeCell ref="D27:E27"/>
    <mergeCell ref="F27:K27"/>
    <mergeCell ref="C13:E13"/>
    <mergeCell ref="F13:H13"/>
    <mergeCell ref="C14:E14"/>
    <mergeCell ref="F14:H14"/>
    <mergeCell ref="C15:E15"/>
    <mergeCell ref="F15:H15"/>
    <mergeCell ref="C10:E10"/>
    <mergeCell ref="F10:H10"/>
    <mergeCell ref="C11:E11"/>
    <mergeCell ref="F11:H11"/>
    <mergeCell ref="C12:E12"/>
    <mergeCell ref="F12:H12"/>
    <mergeCell ref="C7:E7"/>
    <mergeCell ref="F7:H7"/>
    <mergeCell ref="C8:E8"/>
    <mergeCell ref="F8:H8"/>
    <mergeCell ref="C9:E9"/>
    <mergeCell ref="F9:H9"/>
    <mergeCell ref="I1:J1"/>
    <mergeCell ref="B2:K2"/>
    <mergeCell ref="B3:C3"/>
    <mergeCell ref="H3:I3"/>
    <mergeCell ref="B4:C4"/>
    <mergeCell ref="F4:G4"/>
    <mergeCell ref="H4:K4"/>
  </mergeCells>
  <printOptions/>
  <pageMargins left="0.75" right="0.75" top="1" bottom="1" header="0.3" footer="0.3"/>
  <pageSetup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ekiden</dc:creator>
  <cp:keywords/>
  <dc:description/>
  <cp:lastModifiedBy>oa</cp:lastModifiedBy>
  <cp:lastPrinted>2017-10-30T12:12:45Z</cp:lastPrinted>
  <dcterms:created xsi:type="dcterms:W3CDTF">2007-08-01T05:18:47Z</dcterms:created>
  <dcterms:modified xsi:type="dcterms:W3CDTF">2017-11-07T07:32:16Z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